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inger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<sst xmlns="http://schemas.openxmlformats.org/spreadsheetml/2006/main" count="33" uniqueCount="30">
  <si>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Vorgaben</t>
  </si>
  <si>
    <t>Topologie</t>
  </si>
  <si>
    <t>Vollbrücke</t>
  </si>
  <si>
    <t>Betriebsspannung</t>
  </si>
  <si>
    <t>(V=)</t>
  </si>
  <si>
    <t>minimale Last</t>
  </si>
  <si>
    <t>(Ohm)</t>
  </si>
  <si>
    <t>PWM-Taktfrequenz</t>
  </si>
  <si>
    <t>(kHz)</t>
  </si>
  <si>
    <t>effektiver Kernquerschnitt</t>
  </si>
  <si>
    <t>(mm²)</t>
  </si>
  <si>
    <t>Induktivität</t>
  </si>
  <si>
    <t>(uH)</t>
  </si>
  <si>
    <t>max Flußdichte</t>
  </si>
  <si>
    <t>(T)</t>
  </si>
  <si>
    <t>Berechnete Ergebnisse für Leerlauf, o. Audio-Signal</t>
  </si>
  <si>
    <t>gemäss: e*t = delta_phi*n = delta_B* Ae*n = delta_i*L</t>
  </si>
  <si>
    <t>max pwm Vsec-Produkt</t>
  </si>
  <si>
    <t>(+-uVs)</t>
  </si>
  <si>
    <t>max pwm ripple-Strom (Amplitude)</t>
  </si>
  <si>
    <t>(+-As)</t>
  </si>
  <si>
    <t>max pwm ripple-Strom (Effektivwert)</t>
  </si>
  <si>
    <t>(Aeff)</t>
  </si>
  <si>
    <t>Berechnete Ergebnisse für Volllast, Rechtecksignal</t>
  </si>
  <si>
    <t>max audio ripple-Strom (Amplitude)</t>
  </si>
  <si>
    <t>max audio ripple-Strom (Effektivwert)</t>
  </si>
  <si>
    <t>max audio Vsec-Produkt</t>
  </si>
  <si>
    <t>Anm.: pwm-ripple ist normalerweise vernachlässigbar
im Vergleich zum audio-ripple</t>
  </si>
  <si>
    <t>Windungszahl</t>
  </si>
  <si>
    <t>Al-Wert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</si>
</sst>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1" fillId="0" borderId="0" xfId="0" applyFont="1" applyAlignment="1">
      <alignment wrapText="1"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 horizontal="right"/>
    </xf>
    <xf numFmtId="164" fontId="2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2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4" sqref="A14"/>
    </sheetView>
  </sheetViews>
  <sheetFormatPr defaultColWidth="12.57421875" defaultRowHeight="12.75"/>
  <cols>
    <col min="1" max="1" width="47.140625" style="1" customWidth="1"/>
    <col min="2" max="2" width="11.57421875" style="0" customWidth="1"/>
    <col min="3" max="3" width="11.57421875" style="2" customWidth="1"/>
    <col min="4" max="4" width="11.57421875" style="3" customWidth="1"/>
    <col min="5" max="16384" width="11.57421875" style="0" customWidth="1"/>
  </cols>
  <sheetData>
    <row r="1" spans="1:4" ht="12.75">
      <c r="A1" s="4" t="s">
        <v>0</v>
      </c>
      <c r="C1" s="5"/>
      <c r="D1" s="6"/>
    </row>
    <row r="2" spans="1:4" s="1" customFormat="1" ht="12.75">
      <c r="A2" s="1" t="s">
        <v>1</v>
      </c>
      <c r="B2"/>
      <c r="C2" s="2" t="s">
        <v>2</v>
      </c>
      <c r="D2" s="3"/>
    </row>
    <row r="3" spans="1:4" s="1" customFormat="1" ht="12.75">
      <c r="A3" s="1" t="s">
        <v>3</v>
      </c>
      <c r="B3"/>
      <c r="C3" s="2">
        <v>12</v>
      </c>
      <c r="D3" s="3" t="s">
        <v>4</v>
      </c>
    </row>
    <row r="4" spans="1:4" s="1" customFormat="1" ht="12.75">
      <c r="A4" s="1" t="s">
        <v>5</v>
      </c>
      <c r="B4"/>
      <c r="C4" s="2">
        <v>4</v>
      </c>
      <c r="D4" s="3" t="s">
        <v>6</v>
      </c>
    </row>
    <row r="5" spans="1:4" s="1" customFormat="1" ht="12.75">
      <c r="A5" s="1" t="s">
        <v>7</v>
      </c>
      <c r="B5"/>
      <c r="C5" s="2">
        <v>350</v>
      </c>
      <c r="D5" s="3" t="s">
        <v>8</v>
      </c>
    </row>
    <row r="6" spans="1:4" s="1" customFormat="1" ht="12.75">
      <c r="A6" s="1" t="s">
        <v>9</v>
      </c>
      <c r="B6"/>
      <c r="C6" s="2">
        <v>20</v>
      </c>
      <c r="D6" s="3" t="s">
        <v>10</v>
      </c>
    </row>
    <row r="7" spans="1:4" s="1" customFormat="1" ht="12.75">
      <c r="A7" s="1" t="s">
        <v>11</v>
      </c>
      <c r="B7"/>
      <c r="C7" s="2">
        <v>10</v>
      </c>
      <c r="D7" s="3" t="s">
        <v>12</v>
      </c>
    </row>
    <row r="8" spans="1:4" s="1" customFormat="1" ht="12.75">
      <c r="A8" s="1" t="s">
        <v>13</v>
      </c>
      <c r="B8"/>
      <c r="C8" s="2">
        <v>0.25</v>
      </c>
      <c r="D8" s="3" t="s">
        <v>14</v>
      </c>
    </row>
    <row r="10" ht="12.75">
      <c r="A10" s="4" t="s">
        <v>15</v>
      </c>
    </row>
    <row r="11" ht="12.75">
      <c r="A11" s="1" t="s">
        <v>16</v>
      </c>
    </row>
    <row r="12" spans="1:4" ht="12.75">
      <c r="A12" s="1" t="s">
        <v>17</v>
      </c>
      <c r="C12" s="2">
        <f>C3*125/C5</f>
        <v>4.285714285714286</v>
      </c>
      <c r="D12" s="3" t="s">
        <v>18</v>
      </c>
    </row>
    <row r="13" spans="1:4" ht="12.75">
      <c r="A13" s="1" t="s">
        <v>19</v>
      </c>
      <c r="C13" s="2">
        <f>C12/C7</f>
        <v>0.42857142857142855</v>
      </c>
      <c r="D13" s="3" t="s">
        <v>20</v>
      </c>
    </row>
    <row r="14" spans="1:4" ht="12.75">
      <c r="A14" s="1" t="s">
        <v>21</v>
      </c>
      <c r="C14" s="2">
        <f>C13/2</f>
        <v>0.21428571428571427</v>
      </c>
      <c r="D14" s="3" t="s">
        <v>22</v>
      </c>
    </row>
    <row r="16" ht="12.75">
      <c r="A16" s="4" t="s">
        <v>23</v>
      </c>
    </row>
    <row r="17" spans="1:4" ht="12.75">
      <c r="A17" s="1" t="s">
        <v>24</v>
      </c>
      <c r="C17" s="2">
        <f>C3/C4</f>
        <v>3</v>
      </c>
      <c r="D17" s="3" t="s">
        <v>20</v>
      </c>
    </row>
    <row r="18" spans="1:4" ht="12.75">
      <c r="A18" s="1" t="s">
        <v>25</v>
      </c>
      <c r="C18" s="2">
        <f>C17</f>
        <v>3</v>
      </c>
      <c r="D18" s="3" t="s">
        <v>22</v>
      </c>
    </row>
    <row r="19" spans="1:4" ht="12.75">
      <c r="A19" s="1" t="s">
        <v>26</v>
      </c>
      <c r="C19" s="2">
        <f>C18*C7</f>
        <v>30</v>
      </c>
      <c r="D19" s="3" t="s">
        <v>18</v>
      </c>
    </row>
    <row r="21" ht="24.75">
      <c r="A21" s="7" t="s">
        <v>27</v>
      </c>
    </row>
    <row r="23" spans="1:3" ht="12.75">
      <c r="A23" s="8" t="s">
        <v>28</v>
      </c>
      <c r="B23" s="9"/>
      <c r="C23" s="10">
        <f>C19/(C8*C6)</f>
        <v>6</v>
      </c>
    </row>
    <row r="24" spans="1:3" ht="12.75">
      <c r="A24" s="11" t="s">
        <v>29</v>
      </c>
      <c r="B24" s="12"/>
      <c r="C24" s="13">
        <f>1000*C7/C23^2</f>
        <v>277.77777777777777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2005-02-04T10:31:59Z</cp:lastPrinted>
  <dcterms:created xsi:type="dcterms:W3CDTF">2004-06-11T06:14:50Z</dcterms:created>
  <dcterms:modified xsi:type="dcterms:W3CDTF">2010-04-12T12:14:25Z</dcterms:modified>
  <cp:category/>
  <cp:version/>
  <cp:contentType/>
  <cp:contentStatus/>
  <cp:revision>31</cp:revision>
</cp:coreProperties>
</file>