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Sheet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<sst xmlns="http://schemas.openxmlformats.org/spreadsheetml/2006/main" count="32" uniqueCount="23">
  <si>
    <t>V(in)</t>
  </si>
  <si>
    <t>V~</t>
  </si>
  <si>
    <t>P(in)</t>
  </si>
  <si>
    <t>W~</t>
  </si>
  <si>
    <t>P(out)</t>
  </si>
  <si>
    <t>W=</t>
  </si>
  <si>
    <t>I(out)</t>
  </si>
  <si>
    <t>A=</t>
  </si>
  <si>
    <t>V(out)</t>
  </si>
  <si>
    <t>V=</t>
  </si>
  <si>
    <t>P(out)/P(in)</t>
  </si>
  <si>
    <t>%</t>
  </si>
  <si>
    <t>Tamb</t>
  </si>
  <si>
    <t>C</t>
  </si>
  <si>
    <t>Tntc</t>
  </si>
  <si>
    <t>Trect</t>
  </si>
  <si>
    <t>Tcmchoke</t>
  </si>
  <si>
    <t>Tmos,loside</t>
  </si>
  <si>
    <t>Tmos,hiside</t>
  </si>
  <si>
    <t>Tmur460</t>
  </si>
  <si>
    <t>T22nF</t>
  </si>
  <si>
    <t>Txformer,sec</t>
  </si>
  <si>
    <t>Tdummy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</si>
</sst>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0" numFmtId="166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9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Sheet2!$B$7</c:f>
              <c:strCache>
                <c:ptCount val="1"/>
                <c:pt idx="0">
                  <c:v>V(out)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/>
          <c:smooth val="1"/>
          <c:cat>
            <c:strRef>
              <c:f>Sheet2!$C$6:$Q$6</c:f>
              <c:strCache>
                <c:ptCount val="15"/>
                <c:pt idx="0">
                  <c:v>0</c:v>
                </c:pt>
                <c:pt idx="1">
                  <c:v>0,105</c:v>
                </c:pt>
                <c:pt idx="2">
                  <c:v>0,225</c:v>
                </c:pt>
                <c:pt idx="3">
                  <c:v>0,457</c:v>
                </c:pt>
                <c:pt idx="4">
                  <c:v>0,757</c:v>
                </c:pt>
                <c:pt idx="5">
                  <c:v>1,136</c:v>
                </c:pt>
                <c:pt idx="6">
                  <c:v>1,685</c:v>
                </c:pt>
                <c:pt idx="7">
                  <c:v>3,15</c:v>
                </c:pt>
                <c:pt idx="8">
                  <c:v>3,85</c:v>
                </c:pt>
                <c:pt idx="9">
                  <c:v>4,27</c:v>
                </c:pt>
                <c:pt idx="10">
                  <c:v>4,72</c:v>
                </c:pt>
                <c:pt idx="11">
                  <c:v>5,63</c:v>
                </c:pt>
                <c:pt idx="12">
                  <c:v>6,21</c:v>
                </c:pt>
                <c:pt idx="13">
                  <c:v>9,38</c:v>
                </c:pt>
                <c:pt idx="14">
                  <c:v>A=</c:v>
                </c:pt>
              </c:strCache>
            </c:strRef>
          </c:cat>
          <c:yVal>
            <c:numRef>
              <c:f>Sheet2!$C$7:$Q$7</c:f>
              <c:numCache>
                <c:formatCode>General</c:formatCode>
                <c:ptCount val="15"/>
                <c:pt idx="0">
                  <c:v>38.48</c:v>
                </c:pt>
                <c:pt idx="1">
                  <c:v>36.07</c:v>
                </c:pt>
                <c:pt idx="2">
                  <c:v>35.35</c:v>
                </c:pt>
                <c:pt idx="3">
                  <c:v>34.8</c:v>
                </c:pt>
                <c:pt idx="4">
                  <c:v>34.44</c:v>
                </c:pt>
                <c:pt idx="5">
                  <c:v>34.12</c:v>
                </c:pt>
                <c:pt idx="6">
                  <c:v>33.68</c:v>
                </c:pt>
                <c:pt idx="7">
                  <c:v>31.92</c:v>
                </c:pt>
                <c:pt idx="8">
                  <c:v>29.5</c:v>
                </c:pt>
                <c:pt idx="9">
                  <c:v>26.37</c:v>
                </c:pt>
                <c:pt idx="10">
                  <c:v>24.18</c:v>
                </c:pt>
                <c:pt idx="11">
                  <c:v>19.5</c:v>
                </c:pt>
                <c:pt idx="12">
                  <c:v>16.33</c:v>
                </c:pt>
                <c:pt idx="13">
                  <c:v>0.5</c:v>
                </c:pt>
                <c:pt idx="14">
                  <c:v>NaN</c:v>
                </c:pt>
              </c:numCache>
            </c:numRef>
          </c:yVal>
        </c:ser>
        <c:axId val="19342525"/>
        <c:axId val="31017518"/>
      </c:scatterChart>
      <c:valAx>
        <c:axId val="19342525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sz="900"/>
                  <a:t>DC-Out(A)</a:t>
                </a:r>
              </a:p>
            </c:rich>
          </c:tx>
        </c:title>
        <c:axPos val="b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31017518"/>
        <c:crossesAt val="0"/>
        <c:spPr>
          <a:ln>
            <a:solidFill>
              <a:srgbClr val="b3b3b3"/>
            </a:solidFill>
          </a:ln>
        </c:spPr>
      </c:valAx>
      <c:valAx>
        <c:axId val="31017518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sz="900"/>
                  <a:t>DC-Out (V)</a:t>
                </a:r>
              </a:p>
            </c:rich>
          </c:tx>
        </c:title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19342525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/>
    </c:legend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550800</xdr:colOff>
      <xdr:row>17</xdr:row>
      <xdr:rowOff>132120</xdr:rowOff>
    </xdr:from>
    <xdr:to>
      <xdr:col>12</xdr:col>
      <xdr:colOff>237600</xdr:colOff>
      <xdr:row>38</xdr:row>
      <xdr:rowOff>144720</xdr:rowOff>
    </xdr:to>
    <xdr:graphicFrame>
      <xdr:nvGraphicFramePr>
        <xdr:cNvPr id="0" name=""/>
        <xdr:cNvGraphicFramePr/>
      </xdr:nvGraphicFramePr>
      <xdr:xfrm>
        <a:off x="550800" y="2744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8"/>
  <sheetViews>
    <sheetView colorId="64" defaultGridColor="true" rightToLeft="false" showFormulas="false" showGridLines="true" showOutlineSymbols="true" showRowColHeaders="true" showZeros="true" tabSelected="true" topLeftCell="A8" view="normal" windowProtection="false" workbookViewId="0" zoomScale="100" zoomScaleNormal="100" zoomScalePageLayoutView="100">
      <selection activeCell="A6" activeCellId="0" pane="topLeft" sqref="A6"/>
    </sheetView>
  </sheetViews>
  <cols>
    <col collapsed="false" hidden="false" max="2" min="1" style="0" width="11.5764705882353"/>
    <col collapsed="false" hidden="false" max="9" min="3" style="0" width="6.04313725490196"/>
    <col collapsed="false" hidden="false" max="15" min="10" style="0" width="7.01960784313726"/>
    <col collapsed="false" hidden="false" max="17" min="16" style="0" width="4.36862745098039"/>
    <col collapsed="false" hidden="false" max="1025" min="18" style="0" width="11.5764705882353"/>
  </cols>
  <sheetData>
    <row collapsed="false" customFormat="false" customHeight="false" hidden="false" ht="12.1" outlineLevel="0" r="1">
      <c r="B1" s="0" t="s">
        <v>0</v>
      </c>
      <c r="C1" s="0" t="n">
        <v>230</v>
      </c>
      <c r="D1" s="0" t="n">
        <v>230</v>
      </c>
      <c r="E1" s="0" t="n">
        <v>230</v>
      </c>
      <c r="F1" s="0" t="n">
        <v>230</v>
      </c>
      <c r="G1" s="0" t="n">
        <v>231</v>
      </c>
      <c r="H1" s="0" t="n">
        <v>230</v>
      </c>
      <c r="I1" s="0" t="n">
        <v>230</v>
      </c>
      <c r="J1" s="0" t="n">
        <v>229</v>
      </c>
      <c r="K1" s="0" t="n">
        <v>230</v>
      </c>
      <c r="L1" s="0" t="n">
        <v>230</v>
      </c>
      <c r="M1" s="0" t="n">
        <v>230</v>
      </c>
      <c r="N1" s="0" t="n">
        <v>230</v>
      </c>
      <c r="O1" s="0" t="n">
        <v>230</v>
      </c>
      <c r="Q1" s="0" t="s">
        <v>1</v>
      </c>
    </row>
    <row collapsed="false" customFormat="false" customHeight="false" hidden="false" ht="12.1" outlineLevel="0" r="2">
      <c r="B2" s="0" t="s">
        <v>2</v>
      </c>
      <c r="C2" s="0" t="n">
        <v>1.5</v>
      </c>
      <c r="D2" s="0" t="n">
        <v>5.2</v>
      </c>
      <c r="E2" s="0" t="n">
        <v>9.5</v>
      </c>
      <c r="F2" s="0" t="n">
        <v>17.5</v>
      </c>
      <c r="G2" s="0" t="n">
        <v>28.2</v>
      </c>
      <c r="H2" s="0" t="n">
        <v>41</v>
      </c>
      <c r="I2" s="0" t="n">
        <v>60</v>
      </c>
      <c r="J2" s="0" t="n">
        <v>106</v>
      </c>
      <c r="K2" s="0" t="n">
        <v>121</v>
      </c>
      <c r="L2" s="0" t="n">
        <v>120</v>
      </c>
      <c r="M2" s="0" t="n">
        <v>123.3</v>
      </c>
      <c r="N2" s="0" t="n">
        <v>120.4</v>
      </c>
      <c r="O2" s="0" t="n">
        <v>112.9</v>
      </c>
      <c r="P2" s="0" t="n">
        <v>28.5</v>
      </c>
      <c r="Q2" s="0" t="s">
        <v>3</v>
      </c>
    </row>
    <row collapsed="false" customFormat="false" customHeight="false" hidden="false" ht="12.1" outlineLevel="0" r="3">
      <c r="B3" s="0" t="s">
        <v>4</v>
      </c>
      <c r="C3" s="1" t="n">
        <f aca="false">C7*C6</f>
        <v>0</v>
      </c>
      <c r="D3" s="1" t="n">
        <f aca="false">D7*D6</f>
        <v>3.78735</v>
      </c>
      <c r="E3" s="1" t="n">
        <f aca="false">E7*E6</f>
        <v>7.95375</v>
      </c>
      <c r="F3" s="1" t="n">
        <f aca="false">F7*F6</f>
        <v>15.9036</v>
      </c>
      <c r="G3" s="1" t="n">
        <f aca="false">G7*G6</f>
        <v>26.07108</v>
      </c>
      <c r="H3" s="1" t="n">
        <f aca="false">H7*H6</f>
        <v>38.76032</v>
      </c>
      <c r="I3" s="1" t="n">
        <f aca="false">I7*I6</f>
        <v>56.7508</v>
      </c>
      <c r="J3" s="1" t="n">
        <f aca="false">J7*J6</f>
        <v>100.548</v>
      </c>
      <c r="K3" s="1" t="n">
        <f aca="false">K7*K6</f>
        <v>113.575</v>
      </c>
      <c r="L3" s="1" t="n">
        <f aca="false">L7*L6</f>
        <v>112.5999</v>
      </c>
      <c r="M3" s="1" t="n">
        <f aca="false">M7*M6</f>
        <v>114.1296</v>
      </c>
      <c r="N3" s="1" t="n">
        <f aca="false">N7*N6</f>
        <v>109.785</v>
      </c>
      <c r="O3" s="1" t="n">
        <f aca="false">O7*O6</f>
        <v>101.4093</v>
      </c>
      <c r="P3" s="1" t="n">
        <f aca="false">P7*P6</f>
        <v>4.69</v>
      </c>
      <c r="Q3" s="0" t="s">
        <v>5</v>
      </c>
    </row>
    <row collapsed="false" customFormat="false" customHeight="false" hidden="false" ht="12.1" outlineLevel="0" r="6">
      <c r="B6" s="0" t="s">
        <v>6</v>
      </c>
      <c r="C6" s="0" t="n">
        <v>0</v>
      </c>
      <c r="D6" s="0" t="n">
        <v>0.105</v>
      </c>
      <c r="E6" s="0" t="n">
        <v>0.225</v>
      </c>
      <c r="F6" s="0" t="n">
        <v>0.457</v>
      </c>
      <c r="G6" s="0" t="n">
        <v>0.757</v>
      </c>
      <c r="H6" s="0" t="n">
        <v>1.136</v>
      </c>
      <c r="I6" s="0" t="n">
        <v>1.685</v>
      </c>
      <c r="J6" s="0" t="n">
        <v>3.15</v>
      </c>
      <c r="K6" s="0" t="n">
        <v>3.85</v>
      </c>
      <c r="L6" s="0" t="n">
        <v>4.27</v>
      </c>
      <c r="M6" s="0" t="n">
        <v>4.72</v>
      </c>
      <c r="N6" s="0" t="n">
        <v>5.63</v>
      </c>
      <c r="O6" s="0" t="n">
        <v>6.21</v>
      </c>
      <c r="P6" s="0" t="n">
        <v>9.38</v>
      </c>
      <c r="Q6" s="0" t="s">
        <v>7</v>
      </c>
    </row>
    <row collapsed="false" customFormat="false" customHeight="false" hidden="false" ht="12.1" outlineLevel="0" r="7">
      <c r="B7" s="0" t="s">
        <v>8</v>
      </c>
      <c r="C7" s="0" t="n">
        <v>38.48</v>
      </c>
      <c r="D7" s="0" t="n">
        <v>36.07</v>
      </c>
      <c r="E7" s="0" t="n">
        <v>35.35</v>
      </c>
      <c r="F7" s="0" t="n">
        <v>34.8</v>
      </c>
      <c r="G7" s="0" t="n">
        <v>34.44</v>
      </c>
      <c r="H7" s="0" t="n">
        <v>34.12</v>
      </c>
      <c r="I7" s="0" t="n">
        <v>33.68</v>
      </c>
      <c r="J7" s="0" t="n">
        <v>31.92</v>
      </c>
      <c r="K7" s="0" t="n">
        <v>29.5</v>
      </c>
      <c r="L7" s="0" t="n">
        <v>26.37</v>
      </c>
      <c r="M7" s="0" t="n">
        <v>24.18</v>
      </c>
      <c r="N7" s="0" t="n">
        <v>19.5</v>
      </c>
      <c r="O7" s="0" t="n">
        <v>16.33</v>
      </c>
      <c r="P7" s="0" t="n">
        <v>0.5</v>
      </c>
      <c r="Q7" s="0" t="s">
        <v>9</v>
      </c>
    </row>
    <row collapsed="false" customFormat="false" customHeight="false" hidden="false" ht="12.1" outlineLevel="0" r="8">
      <c r="B8" s="0" t="s">
        <v>10</v>
      </c>
      <c r="C8" s="0" t="n">
        <f aca="false">C3/C2</f>
        <v>0</v>
      </c>
      <c r="D8" s="2" t="n">
        <f aca="false">100*D3/D2</f>
        <v>72.8336538461539</v>
      </c>
      <c r="E8" s="2" t="n">
        <f aca="false">100*E3/E2</f>
        <v>83.7236842105263</v>
      </c>
      <c r="F8" s="2" t="n">
        <f aca="false">100*F3/F2</f>
        <v>90.8777142857143</v>
      </c>
      <c r="G8" s="2" t="n">
        <f aca="false">100*G3/G2</f>
        <v>92.4506382978723</v>
      </c>
      <c r="H8" s="2" t="n">
        <f aca="false">100*H3/H2</f>
        <v>94.5373658536585</v>
      </c>
      <c r="I8" s="2" t="n">
        <f aca="false">100*I3/I2</f>
        <v>94.5846666666667</v>
      </c>
      <c r="J8" s="2" t="n">
        <f aca="false">100*J3/J2</f>
        <v>94.8566037735849</v>
      </c>
      <c r="K8" s="2" t="n">
        <f aca="false">100*K3/K2</f>
        <v>93.8636363636364</v>
      </c>
      <c r="L8" s="2" t="n">
        <f aca="false">100*L3/L2</f>
        <v>93.83325</v>
      </c>
      <c r="M8" s="2" t="n">
        <f aca="false">100*M3/M2</f>
        <v>92.5625304136253</v>
      </c>
      <c r="N8" s="2" t="n">
        <f aca="false">100*N3/N2</f>
        <v>91.1835548172757</v>
      </c>
      <c r="O8" s="2" t="n">
        <f aca="false">100*O3/O2</f>
        <v>89.8222320637732</v>
      </c>
      <c r="P8" s="2" t="n">
        <f aca="false">100*P3/P2</f>
        <v>16.4561403508772</v>
      </c>
      <c r="Q8" s="0" t="s">
        <v>11</v>
      </c>
      <c r="R8" s="1" t="n">
        <f aca="false">R9*R3</f>
        <v>0</v>
      </c>
    </row>
    <row collapsed="false" customFormat="false" customHeight="false" hidden="false" ht="12.1" outlineLevel="0" r="9">
      <c r="B9" s="0" t="s">
        <v>12</v>
      </c>
      <c r="J9" s="0" t="n">
        <v>19.7</v>
      </c>
      <c r="Q9" s="0" t="s">
        <v>13</v>
      </c>
    </row>
    <row collapsed="false" customFormat="false" customHeight="false" hidden="false" ht="12.1" outlineLevel="0" r="10">
      <c r="B10" s="0" t="s">
        <v>14</v>
      </c>
      <c r="J10" s="0" t="n">
        <v>86</v>
      </c>
      <c r="Q10" s="0" t="s">
        <v>13</v>
      </c>
    </row>
    <row collapsed="false" customFormat="false" customHeight="false" hidden="false" ht="12.1" outlineLevel="0" r="11">
      <c r="B11" s="0" t="s">
        <v>15</v>
      </c>
      <c r="J11" s="0" t="n">
        <v>50</v>
      </c>
      <c r="Q11" s="0" t="s">
        <v>13</v>
      </c>
    </row>
    <row collapsed="false" customFormat="false" customHeight="false" hidden="false" ht="12.1" outlineLevel="0" r="12">
      <c r="B12" s="0" t="s">
        <v>16</v>
      </c>
      <c r="J12" s="0" t="n">
        <v>46</v>
      </c>
      <c r="Q12" s="0" t="s">
        <v>13</v>
      </c>
    </row>
    <row collapsed="false" customFormat="false" customHeight="false" hidden="false" ht="12.1" outlineLevel="0" r="13">
      <c r="B13" s="0" t="s">
        <v>17</v>
      </c>
      <c r="J13" s="0" t="n">
        <v>40</v>
      </c>
      <c r="Q13" s="0" t="s">
        <v>13</v>
      </c>
    </row>
    <row collapsed="false" customFormat="false" customHeight="false" hidden="false" ht="12.1" outlineLevel="0" r="14">
      <c r="B14" s="0" t="s">
        <v>18</v>
      </c>
      <c r="J14" s="0" t="n">
        <v>44</v>
      </c>
      <c r="Q14" s="0" t="s">
        <v>13</v>
      </c>
    </row>
    <row collapsed="false" customFormat="false" customHeight="false" hidden="false" ht="12.1" outlineLevel="0" r="15">
      <c r="B15" s="0" t="s">
        <v>19</v>
      </c>
      <c r="J15" s="0" t="n">
        <v>37</v>
      </c>
      <c r="Q15" s="0" t="s">
        <v>13</v>
      </c>
    </row>
    <row collapsed="false" customFormat="false" customHeight="false" hidden="false" ht="12.1" outlineLevel="0" r="16">
      <c r="B16" s="0" t="s">
        <v>20</v>
      </c>
      <c r="J16" s="0" t="n">
        <v>36</v>
      </c>
      <c r="Q16" s="0" t="s">
        <v>13</v>
      </c>
    </row>
    <row collapsed="false" customFormat="false" customHeight="false" hidden="false" ht="12.1" outlineLevel="0" r="17">
      <c r="B17" s="0" t="s">
        <v>21</v>
      </c>
      <c r="J17" s="0" t="n">
        <v>60</v>
      </c>
      <c r="Q17" s="0" t="s">
        <v>13</v>
      </c>
    </row>
    <row collapsed="false" customFormat="false" customHeight="false" hidden="false" ht="12.1" outlineLevel="0" r="18">
      <c r="B18" s="0" t="s">
        <v>22</v>
      </c>
      <c r="J18" s="0" t="n">
        <v>93</v>
      </c>
      <c r="Q18" s="0" t="s">
        <v>13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landscape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30775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2010-12-05T12:07:10.00Z</dcterms:created>
  <dc:creator>hjh </dc:creator>
  <cp:lastModifiedBy>hjh </cp:lastModifiedBy>
  <cp:lastPrinted>2010-12-06T18:02:20.00Z</cp:lastPrinted>
  <dcterms:modified xsi:type="dcterms:W3CDTF">2013-05-13T20:12:56.00Z</dcterms:modified>
  <cp:revision>35</cp:revision>
</cp:coreProperties>
</file>