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itarrenlautsprecher" sheetId="1" r:id="rId1"/>
    <sheet name="cases" sheetId="2" r:id="rId2"/>
  </sheets>
  <definedNames>
    <definedName name="A_eff">#REF!</definedName>
    <definedName name="C_prim">#REF!</definedName>
    <definedName name="DC_prim">#REF!</definedName>
    <definedName name="DC_sec">#REF!</definedName>
    <definedName name="Drop_in_rect">#REF!</definedName>
    <definedName name="Drop_in_swi">#REF!</definedName>
    <definedName name="Drop_out_rect">#REF!</definedName>
    <definedName name="I_in">#REF!</definedName>
    <definedName name="I_prim_pk">#REF!</definedName>
    <definedName name="I_prim_rms">#REF!</definedName>
    <definedName name="I_sec_avg">#REF!</definedName>
    <definedName name="I_sec_pk">#REF!</definedName>
    <definedName name="I_sec_rms">#REF!</definedName>
    <definedName name="L_prim">#REF!</definedName>
    <definedName name="L_s">#REF!</definedName>
    <definedName name="N_prim">#REF!</definedName>
    <definedName name="N_sec">#REF!</definedName>
    <definedName name="P_in">#REF!</definedName>
    <definedName name="R_chokes">#REF!</definedName>
    <definedName name="R_dson">#REF!</definedName>
    <definedName name="R_isdn">#REF!</definedName>
    <definedName name="R_prim">#REF!</definedName>
    <definedName name="R_sec">#REF!</definedName>
    <definedName name="R_sense">#REF!</definedName>
    <definedName name="t_off">#REF!</definedName>
    <definedName name="t_off_on">#REF!</definedName>
    <definedName name="t_on">#REF!</definedName>
    <definedName name="t_on_off">#REF!</definedName>
    <definedName name="V_fly">#REF!</definedName>
    <definedName name="V_in">#REF!</definedName>
    <definedName name="V_in_isdn">#REF!</definedName>
    <definedName name="V_sec">#REF!</definedName>
  </definedNames>
  <calcPr fullCalcOnLoad="1"/>
</workbook>
</file>

<file path=xl/sharedStrings.xml><?xml version="1.0" encoding="utf-8"?>
<sst xmlns="http://schemas.openxmlformats.org/spreadsheetml/2006/main" count="534" uniqueCount="164">
  <si>
    <t>3-Zoll Lautsprecher</t>
  </si>
  <si>
    <t>Stand</t>
  </si>
  <si>
    <t>Status</t>
  </si>
  <si>
    <t>Lieferant</t>
  </si>
  <si>
    <t>EU</t>
  </si>
  <si>
    <t>Marke</t>
  </si>
  <si>
    <t>Typ</t>
  </si>
  <si>
    <t>Masse</t>
  </si>
  <si>
    <t>imp</t>
  </si>
  <si>
    <t>Power</t>
  </si>
  <si>
    <t>Cms*Bl/mms</t>
  </si>
  <si>
    <t>SPL</t>
  </si>
  <si>
    <t>SPL-6dB</t>
  </si>
  <si>
    <t>Cms</t>
  </si>
  <si>
    <t>Mms</t>
  </si>
  <si>
    <t>BL</t>
  </si>
  <si>
    <t>Xmax</t>
  </si>
  <si>
    <t>fres</t>
  </si>
  <si>
    <t>Qms</t>
  </si>
  <si>
    <t>Qts</t>
  </si>
  <si>
    <t>Vas</t>
  </si>
  <si>
    <t>L</t>
  </si>
  <si>
    <t>kg</t>
  </si>
  <si>
    <t>ohms</t>
  </si>
  <si>
    <t>Wrms</t>
  </si>
  <si>
    <t>dB</t>
  </si>
  <si>
    <t>Hz →</t>
  </si>
  <si>
    <t>Hz</t>
  </si>
  <si>
    <t>mm/n</t>
  </si>
  <si>
    <t>g</t>
  </si>
  <si>
    <t>Tm</t>
  </si>
  <si>
    <t>+-mm</t>
  </si>
  <si>
    <t>dm³</t>
  </si>
  <si>
    <t>mH</t>
  </si>
  <si>
    <t>http://www.lautsprecher-technik.de</t>
  </si>
  <si>
    <t>Sica</t>
  </si>
  <si>
    <t>3 L 0,8 SL</t>
  </si>
  <si>
    <t>3,5-Zoll Lautsprecher</t>
  </si>
  <si>
    <t>3,5 L 1 SL</t>
  </si>
  <si>
    <t>5-Zoll Lautsprecher</t>
  </si>
  <si>
    <t>5 D 1 CS</t>
  </si>
  <si>
    <t>5 E 1,5 Cs</t>
  </si>
  <si>
    <t>5 N 1,5 PL</t>
  </si>
  <si>
    <t>6,5-Zoll Lautsprecher</t>
  </si>
  <si>
    <t>Cms*Bl/(mms²*Z)</t>
  </si>
  <si>
    <t>SPL/E83Hz</t>
  </si>
  <si>
    <t>SPL/A110Hz</t>
  </si>
  <si>
    <t>LoMax</t>
  </si>
  <si>
    <t>MidMin</t>
  </si>
  <si>
    <t>tubetown</t>
  </si>
  <si>
    <t>Jensen</t>
  </si>
  <si>
    <t>MOD6/15</t>
  </si>
  <si>
    <t>Z003990</t>
  </si>
  <si>
    <t>http://www.teamaudio.fr/en/sica-6-l-1-5-sl-8ohm.html</t>
  </si>
  <si>
    <t>6 L 1,5 SL Z004059</t>
  </si>
  <si>
    <t>http://www.toutlehautparleur.com/sica-6-m-1-5-cp-8ohm.html</t>
  </si>
  <si>
    <t>6 M 1,5 CP Z004045</t>
  </si>
  <si>
    <t>6 M 1,5 CS Z004040</t>
  </si>
  <si>
    <t>monacor</t>
  </si>
  <si>
    <t>Monacor</t>
  </si>
  <si>
    <t>SP167C</t>
  </si>
  <si>
    <t>bax-shop.de</t>
  </si>
  <si>
    <t>Monacor/Celestion</t>
  </si>
  <si>
    <t>TF0615</t>
  </si>
  <si>
    <t>?</t>
  </si>
  <si>
    <t>Monacor/IMG</t>
  </si>
  <si>
    <t>SP6-100PA</t>
  </si>
  <si>
    <t>strassacker</t>
  </si>
  <si>
    <t>Faital</t>
  </si>
  <si>
    <t>6FE200(A)</t>
  </si>
  <si>
    <t>6 D 1,5 SL Z004065</t>
  </si>
  <si>
    <t>6 C 2 PL Z004090</t>
  </si>
  <si>
    <t>http://www.toutlehautparleur.com</t>
  </si>
  <si>
    <t>6 N 2,5 PL Z004080</t>
  </si>
  <si>
    <t>Thomann</t>
  </si>
  <si>
    <t>Visaton</t>
  </si>
  <si>
    <t>BG17</t>
  </si>
  <si>
    <t>http://www.hellsound.de/contents/de/d106.html</t>
  </si>
  <si>
    <t>SP6-100PRO</t>
  </si>
  <si>
    <t>thomann</t>
  </si>
  <si>
    <t>Fane</t>
  </si>
  <si>
    <t>Sovereign 6-100</t>
  </si>
  <si>
    <t>http://www.tube-town.net/ttstore/</t>
  </si>
  <si>
    <t>Eminence</t>
  </si>
  <si>
    <t>620H</t>
  </si>
  <si>
    <t>Europe-audio.com</t>
  </si>
  <si>
    <t xml:space="preserve">Beyma </t>
  </si>
  <si>
    <t>6MI90</t>
  </si>
  <si>
    <t>6G40ND</t>
  </si>
  <si>
    <t>AD Audio</t>
  </si>
  <si>
    <t>MD6C100</t>
  </si>
  <si>
    <t>Alpha 6A</t>
  </si>
  <si>
    <t>Alphalite 6A</t>
  </si>
  <si>
    <t>Strassacker</t>
  </si>
  <si>
    <t>W6N8-120</t>
  </si>
  <si>
    <t>18sound</t>
  </si>
  <si>
    <t>6ND430</t>
  </si>
  <si>
    <t>6MI80</t>
  </si>
  <si>
    <t>musikhaus-janzen.de</t>
  </si>
  <si>
    <t>BC</t>
  </si>
  <si>
    <t>6PS38</t>
  </si>
  <si>
    <t>6PS44</t>
  </si>
  <si>
    <t>HN-sound.de</t>
  </si>
  <si>
    <t>6NDL38</t>
  </si>
  <si>
    <t>6XT13</t>
  </si>
  <si>
    <t>Dayton</t>
  </si>
  <si>
    <t>SP165</t>
  </si>
  <si>
    <t>Oberton</t>
  </si>
  <si>
    <t>6NM150</t>
  </si>
  <si>
    <t>6PR110</t>
  </si>
  <si>
    <t>8-Zoll Lautsprecher</t>
  </si>
  <si>
    <t>04.04</t>
  </si>
  <si>
    <t>Eighteensound</t>
  </si>
  <si>
    <t xml:space="preserve">8NMB420 </t>
  </si>
  <si>
    <t xml:space="preserve">Sovereign 8-225 </t>
  </si>
  <si>
    <t>new!</t>
  </si>
  <si>
    <t>Sovereign Pro 8MN</t>
  </si>
  <si>
    <t>4/8/16</t>
  </si>
  <si>
    <t>BG20</t>
  </si>
  <si>
    <t>02.05</t>
  </si>
  <si>
    <t>8M250</t>
  </si>
  <si>
    <t>8M150</t>
  </si>
  <si>
    <t>8NM200</t>
  </si>
  <si>
    <t>n. lieferbar</t>
  </si>
  <si>
    <t>n/a</t>
  </si>
  <si>
    <t>Crescendo 8MN</t>
  </si>
  <si>
    <t>SP-8/150PA</t>
  </si>
  <si>
    <t>MD8D210</t>
  </si>
  <si>
    <t>10-Zoll Lautsprecher</t>
  </si>
  <si>
    <t>SP-10A/250NEO</t>
  </si>
  <si>
    <t>10M150</t>
  </si>
  <si>
    <t>14.04</t>
  </si>
  <si>
    <t>Adam Hall</t>
  </si>
  <si>
    <t>Legend1058</t>
  </si>
  <si>
    <t>SP10-150</t>
  </si>
  <si>
    <t>Tubetown</t>
  </si>
  <si>
    <t>N10/100 TR</t>
  </si>
  <si>
    <t xml:space="preserve">jensen </t>
  </si>
  <si>
    <t>Mod10/70</t>
  </si>
  <si>
    <t>Celestion/Monacor</t>
  </si>
  <si>
    <t>TF1020</t>
  </si>
  <si>
    <t>97/100</t>
  </si>
  <si>
    <t>sovereign 10-300</t>
  </si>
  <si>
    <t>Celestion</t>
  </si>
  <si>
    <t>G10 vintage</t>
  </si>
  <si>
    <t>HebaSound
Conrad</t>
  </si>
  <si>
    <t>45
50</t>
  </si>
  <si>
    <t>10FE200</t>
  </si>
  <si>
    <t>sovereign 10-125</t>
  </si>
  <si>
    <t>C10R</t>
  </si>
  <si>
    <t>Auslaufmodell</t>
  </si>
  <si>
    <t>LTT</t>
  </si>
  <si>
    <t>SP10-100PA</t>
  </si>
  <si>
    <t>D10F360</t>
  </si>
  <si>
    <t>D10E360</t>
  </si>
  <si>
    <t>12-Zoll Lautsprecher</t>
  </si>
  <si>
    <t>Sovereign 12-200</t>
  </si>
  <si>
    <t>Sovereign 12-200LT</t>
  </si>
  <si>
    <t>Cannabis Rex</t>
  </si>
  <si>
    <t>Legend GB128</t>
  </si>
  <si>
    <t>G12 century vintage</t>
  </si>
  <si>
    <t>G12 century</t>
  </si>
  <si>
    <t>http://www.ebay.de/itm/SULO-Abfalleimer-Muelleimer-Muelltonne-42Liter-NEU-/270661406996</t>
  </si>
  <si>
    <t>Sulo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</si>
</sst>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"/>
    <numFmt numFmtId="166" formatCode="DD/MM/YY"/>
  </numFmts>
  <fonts count="6">
    <font>
      <sz val="10"/>
      <name val="Arial"/>
      <family val="0"/>
    </font>
    <font>
      <i/>
      <sz val="10"/>
      <name val="Arial"/>
      <family val="0"/>
    </font>
    <font>
      <b/>
      <i/>
      <sz val="13"/>
      <name val="Arial"/>
      <family val="0"/>
    </font>
    <font>
      <i/>
      <sz val="10"/>
      <color indexed="12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5" fontId="1" fillId="0" borderId="0" xfId="0" applyNumberFormat="1" applyFont="1" applyFill="1" applyAlignment="1">
      <alignment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2" fillId="0" borderId="0" xfId="0" applyFont="1" applyAlignment="1">
      <alignment horizontal="center" vertical="center"/>
    </xf>
    <xf numFmtId="164" fontId="1" fillId="0" borderId="1" xfId="0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1" fillId="0" borderId="2" xfId="0" applyFont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4" fontId="1" fillId="0" borderId="2" xfId="0" applyFont="1" applyFill="1" applyBorder="1" applyAlignment="1">
      <alignment horizontal="center"/>
    </xf>
    <xf numFmtId="164" fontId="2" fillId="0" borderId="3" xfId="0" applyFont="1" applyBorder="1" applyAlignment="1">
      <alignment horizontal="center" vertical="center"/>
    </xf>
    <xf numFmtId="164" fontId="3" fillId="0" borderId="3" xfId="0" applyFont="1" applyBorder="1" applyAlignment="1">
      <alignment wrapText="1"/>
    </xf>
    <xf numFmtId="164" fontId="1" fillId="0" borderId="3" xfId="0" applyFont="1" applyBorder="1" applyAlignment="1">
      <alignment horizontal="center"/>
    </xf>
    <xf numFmtId="164" fontId="1" fillId="0" borderId="3" xfId="0" applyFont="1" applyBorder="1" applyAlignment="1">
      <alignment/>
    </xf>
    <xf numFmtId="165" fontId="1" fillId="0" borderId="3" xfId="0" applyNumberFormat="1" applyFont="1" applyFill="1" applyBorder="1" applyAlignment="1">
      <alignment/>
    </xf>
    <xf numFmtId="164" fontId="1" fillId="0" borderId="3" xfId="0" applyFont="1" applyFill="1" applyBorder="1" applyAlignment="1">
      <alignment horizontal="center"/>
    </xf>
    <xf numFmtId="164" fontId="1" fillId="0" borderId="3" xfId="0" applyFont="1" applyFill="1" applyBorder="1" applyAlignment="1">
      <alignment/>
    </xf>
    <xf numFmtId="164" fontId="1" fillId="2" borderId="3" xfId="0" applyFont="1" applyFill="1" applyBorder="1" applyAlignment="1">
      <alignment/>
    </xf>
    <xf numFmtId="164" fontId="2" fillId="0" borderId="2" xfId="0" applyFont="1" applyBorder="1" applyAlignment="1">
      <alignment horizontal="center" vertical="center"/>
    </xf>
    <xf numFmtId="164" fontId="3" fillId="0" borderId="2" xfId="0" applyFont="1" applyBorder="1" applyAlignment="1">
      <alignment wrapText="1"/>
    </xf>
    <xf numFmtId="164" fontId="1" fillId="0" borderId="2" xfId="0" applyFont="1" applyBorder="1" applyAlignment="1">
      <alignment/>
    </xf>
    <xf numFmtId="164" fontId="1" fillId="0" borderId="2" xfId="0" applyFont="1" applyFill="1" applyBorder="1" applyAlignment="1">
      <alignment/>
    </xf>
    <xf numFmtId="164" fontId="1" fillId="2" borderId="2" xfId="0" applyFont="1" applyFill="1" applyBorder="1" applyAlignment="1">
      <alignment/>
    </xf>
    <xf numFmtId="164" fontId="4" fillId="0" borderId="1" xfId="0" applyFont="1" applyBorder="1" applyAlignment="1">
      <alignment horizontal="center"/>
    </xf>
    <xf numFmtId="164" fontId="4" fillId="0" borderId="0" xfId="0" applyFont="1" applyAlignment="1">
      <alignment/>
    </xf>
    <xf numFmtId="165" fontId="4" fillId="0" borderId="1" xfId="0" applyNumberFormat="1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/>
    </xf>
    <xf numFmtId="164" fontId="4" fillId="0" borderId="0" xfId="0" applyFont="1" applyAlignment="1">
      <alignment horizontal="center"/>
    </xf>
    <xf numFmtId="164" fontId="1" fillId="3" borderId="2" xfId="0" applyFont="1" applyFill="1" applyBorder="1" applyAlignment="1">
      <alignment horizontal="center" wrapText="1"/>
    </xf>
    <xf numFmtId="164" fontId="1" fillId="2" borderId="2" xfId="0" applyFont="1" applyFill="1" applyBorder="1" applyAlignment="1">
      <alignment horizontal="center"/>
    </xf>
    <xf numFmtId="164" fontId="1" fillId="4" borderId="2" xfId="0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/>
    </xf>
    <xf numFmtId="164" fontId="1" fillId="5" borderId="2" xfId="0" applyFont="1" applyFill="1" applyBorder="1" applyAlignment="1">
      <alignment horizontal="center"/>
    </xf>
    <xf numFmtId="164" fontId="3" fillId="0" borderId="2" xfId="0" applyFont="1" applyBorder="1" applyAlignment="1">
      <alignment horizontal="center" wrapText="1"/>
    </xf>
    <xf numFmtId="164" fontId="3" fillId="0" borderId="2" xfId="0" applyFont="1" applyBorder="1" applyAlignment="1">
      <alignment horizontal="center"/>
    </xf>
    <xf numFmtId="164" fontId="1" fillId="3" borderId="2" xfId="0" applyFont="1" applyFill="1" applyBorder="1" applyAlignment="1">
      <alignment horizontal="center"/>
    </xf>
    <xf numFmtId="164" fontId="1" fillId="4" borderId="2" xfId="0" applyFont="1" applyFill="1" applyBorder="1" applyAlignment="1">
      <alignment horizontal="center" wrapText="1"/>
    </xf>
    <xf numFmtId="164" fontId="3" fillId="0" borderId="2" xfId="0" applyFont="1" applyFill="1" applyBorder="1" applyAlignment="1">
      <alignment horizontal="center"/>
    </xf>
    <xf numFmtId="164" fontId="1" fillId="0" borderId="2" xfId="0" applyFont="1" applyFill="1" applyBorder="1" applyAlignment="1">
      <alignment horizontal="center" wrapText="1"/>
    </xf>
    <xf numFmtId="164" fontId="1" fillId="6" borderId="2" xfId="0" applyFont="1" applyFill="1" applyBorder="1" applyAlignment="1">
      <alignment horizontal="center"/>
    </xf>
    <xf numFmtId="164" fontId="1" fillId="7" borderId="2" xfId="0" applyFont="1" applyFill="1" applyBorder="1" applyAlignment="1">
      <alignment horizontal="center" wrapText="1"/>
    </xf>
    <xf numFmtId="164" fontId="1" fillId="7" borderId="2" xfId="0" applyFont="1" applyFill="1" applyBorder="1" applyAlignment="1">
      <alignment horizontal="center"/>
    </xf>
    <xf numFmtId="165" fontId="1" fillId="0" borderId="3" xfId="0" applyNumberFormat="1" applyFont="1" applyFill="1" applyBorder="1" applyAlignment="1">
      <alignment horizontal="center"/>
    </xf>
    <xf numFmtId="164" fontId="1" fillId="5" borderId="2" xfId="0" applyFont="1" applyFill="1" applyBorder="1" applyAlignment="1">
      <alignment horizontal="center" wrapText="1"/>
    </xf>
    <xf numFmtId="164" fontId="1" fillId="8" borderId="2" xfId="0" applyFont="1" applyFill="1" applyBorder="1" applyAlignment="1">
      <alignment horizontal="center"/>
    </xf>
    <xf numFmtId="164" fontId="1" fillId="4" borderId="3" xfId="0" applyFont="1" applyFill="1" applyBorder="1" applyAlignment="1">
      <alignment horizontal="center"/>
    </xf>
    <xf numFmtId="164" fontId="1" fillId="5" borderId="3" xfId="0" applyFont="1" applyFill="1" applyBorder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6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utsprecher-technik.de/" TargetMode="External" /><Relationship Id="rId2" Type="http://schemas.openxmlformats.org/officeDocument/2006/relationships/hyperlink" Target="http://www.lautsprecher-technik.de/" TargetMode="External" /><Relationship Id="rId3" Type="http://schemas.openxmlformats.org/officeDocument/2006/relationships/hyperlink" Target="http://www.lautsprecher-technik.de/" TargetMode="External" /><Relationship Id="rId4" Type="http://schemas.openxmlformats.org/officeDocument/2006/relationships/hyperlink" Target="http://www.lautsprecher-technik.de/" TargetMode="External" /><Relationship Id="rId5" Type="http://schemas.openxmlformats.org/officeDocument/2006/relationships/hyperlink" Target="http://www.lautsprecher-technik.de/" TargetMode="External" /><Relationship Id="rId6" Type="http://schemas.openxmlformats.org/officeDocument/2006/relationships/hyperlink" Target="http://www.lautsprecher-technik.de/" TargetMode="External" /><Relationship Id="rId7" Type="http://schemas.openxmlformats.org/officeDocument/2006/relationships/hyperlink" Target="http://www.teamaudio.fr/en/sica-6-l-1-5-sl-8ohm.html" TargetMode="External" /><Relationship Id="rId8" Type="http://schemas.openxmlformats.org/officeDocument/2006/relationships/hyperlink" Target="http://www.toutlehautparleur.com/sica-6-m-1-5-cp-8ohm.html" TargetMode="External" /><Relationship Id="rId9" Type="http://schemas.openxmlformats.org/officeDocument/2006/relationships/hyperlink" Target="http://www.lautsprecher-technik.de/" TargetMode="External" /><Relationship Id="rId10" Type="http://schemas.openxmlformats.org/officeDocument/2006/relationships/hyperlink" Target="http://www.lautsprecher-technik.de/" TargetMode="External" /><Relationship Id="rId11" Type="http://schemas.openxmlformats.org/officeDocument/2006/relationships/hyperlink" Target="http://www.lautsprecher-technik.de/" TargetMode="External" /><Relationship Id="rId12" Type="http://schemas.openxmlformats.org/officeDocument/2006/relationships/hyperlink" Target="http://www.toutlehautparleur.com/" TargetMode="External" /><Relationship Id="rId13" Type="http://schemas.openxmlformats.org/officeDocument/2006/relationships/hyperlink" Target="http://www.hellsound.de/contents/de/d106.html" TargetMode="External" /><Relationship Id="rId14" Type="http://schemas.openxmlformats.org/officeDocument/2006/relationships/hyperlink" Target="http://www.tube-town.net/ttstore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bay.de/itm/SULO-Abfalleimer-Muelleimer-Muelltonne-42Liter-NEU-/27066140699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2"/>
  <sheetViews>
    <sheetView tabSelected="1" workbookViewId="0" topLeftCell="D11">
      <selection activeCell="K28" sqref="K28"/>
    </sheetView>
  </sheetViews>
  <sheetFormatPr defaultColWidth="10.28125" defaultRowHeight="12.75"/>
  <cols>
    <col min="1" max="1" width="8.57421875" style="1" customWidth="1"/>
    <col min="2" max="2" width="9.00390625" style="1" customWidth="1"/>
    <col min="3" max="3" width="50.421875" style="1" customWidth="1"/>
    <col min="4" max="4" width="6.140625" style="1" customWidth="1"/>
    <col min="5" max="5" width="16.8515625" style="1" customWidth="1"/>
    <col min="6" max="6" width="18.421875" style="1" customWidth="1"/>
    <col min="7" max="7" width="7.140625" style="1" customWidth="1"/>
    <col min="8" max="9" width="6.7109375" style="1" customWidth="1"/>
    <col min="10" max="10" width="6.28125" style="2" customWidth="1"/>
    <col min="11" max="11" width="16.28125" style="3" customWidth="1"/>
    <col min="12" max="12" width="7.00390625" style="4" customWidth="1"/>
    <col min="13" max="13" width="11.140625" style="4" customWidth="1"/>
    <col min="14" max="14" width="12.140625" style="4" customWidth="1"/>
    <col min="15" max="15" width="7.57421875" style="4" customWidth="1"/>
    <col min="16" max="16" width="8.421875" style="4" customWidth="1"/>
    <col min="17" max="17" width="6.28125" style="1" customWidth="1"/>
    <col min="18" max="18" width="6.57421875" style="5" customWidth="1"/>
    <col min="19" max="21" width="6.28125" style="5" customWidth="1"/>
    <col min="22" max="22" width="6.57421875" style="4" customWidth="1"/>
    <col min="23" max="23" width="6.28125" style="4" customWidth="1"/>
    <col min="24" max="27" width="6.28125" style="5" customWidth="1"/>
    <col min="28" max="28" width="7.140625" style="0" customWidth="1"/>
    <col min="29" max="29" width="11.140625" style="0" customWidth="1"/>
    <col min="30" max="30" width="12.28125" style="0" customWidth="1"/>
    <col min="31" max="31" width="7.57421875" style="0" customWidth="1"/>
    <col min="32" max="32" width="8.421875" style="0" customWidth="1"/>
    <col min="33" max="33" width="6.28125" style="0" customWidth="1"/>
    <col min="34" max="34" width="6.57421875" style="0" customWidth="1"/>
    <col min="35" max="16384" width="11.00390625" style="1" customWidth="1"/>
  </cols>
  <sheetData>
    <row r="1" spans="1:22" ht="15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Q1" s="2"/>
      <c r="V1" s="5"/>
    </row>
    <row r="2" spans="1:27" ht="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K2" s="8" t="s">
        <v>10</v>
      </c>
      <c r="L2" s="9" t="s">
        <v>11</v>
      </c>
      <c r="M2" s="9"/>
      <c r="N2" s="9"/>
      <c r="O2" s="9"/>
      <c r="P2" s="9"/>
      <c r="Q2" s="7" t="s">
        <v>12</v>
      </c>
      <c r="R2" s="7"/>
      <c r="S2" s="9" t="s">
        <v>13</v>
      </c>
      <c r="T2" s="9" t="s">
        <v>14</v>
      </c>
      <c r="U2" s="9" t="s">
        <v>15</v>
      </c>
      <c r="V2" s="9" t="s">
        <v>16</v>
      </c>
      <c r="W2" s="9" t="s">
        <v>17</v>
      </c>
      <c r="X2" s="9" t="s">
        <v>18</v>
      </c>
      <c r="Y2" s="9" t="s">
        <v>19</v>
      </c>
      <c r="Z2" s="9" t="s">
        <v>20</v>
      </c>
      <c r="AA2" s="9" t="s">
        <v>21</v>
      </c>
    </row>
    <row r="3" spans="1:27" ht="12">
      <c r="A3" s="10"/>
      <c r="B3" s="10"/>
      <c r="C3" s="10"/>
      <c r="D3" s="10"/>
      <c r="E3" s="10"/>
      <c r="F3" s="10"/>
      <c r="G3" s="10" t="s">
        <v>22</v>
      </c>
      <c r="H3" s="10" t="s">
        <v>23</v>
      </c>
      <c r="I3" s="10" t="s">
        <v>24</v>
      </c>
      <c r="K3" s="11"/>
      <c r="L3" s="12" t="s">
        <v>25</v>
      </c>
      <c r="M3" s="12"/>
      <c r="N3" s="12"/>
      <c r="O3" s="12"/>
      <c r="P3" s="12"/>
      <c r="Q3" s="10" t="s">
        <v>26</v>
      </c>
      <c r="R3" s="12" t="s">
        <v>27</v>
      </c>
      <c r="S3" s="12" t="s">
        <v>28</v>
      </c>
      <c r="T3" s="12" t="s">
        <v>29</v>
      </c>
      <c r="U3" s="12" t="s">
        <v>30</v>
      </c>
      <c r="V3" s="12" t="s">
        <v>31</v>
      </c>
      <c r="W3" s="12" t="s">
        <v>27</v>
      </c>
      <c r="X3" s="12"/>
      <c r="Y3" s="12"/>
      <c r="Z3" s="12" t="s">
        <v>32</v>
      </c>
      <c r="AA3" s="12" t="s">
        <v>33</v>
      </c>
    </row>
    <row r="4" spans="1:27" ht="15.75">
      <c r="A4" s="13"/>
      <c r="B4" s="13"/>
      <c r="C4" s="14" t="s">
        <v>34</v>
      </c>
      <c r="D4" s="15">
        <v>19</v>
      </c>
      <c r="E4" s="15" t="s">
        <v>35</v>
      </c>
      <c r="F4" s="15" t="s">
        <v>36</v>
      </c>
      <c r="G4" s="16">
        <v>0.13</v>
      </c>
      <c r="H4" s="15">
        <v>8</v>
      </c>
      <c r="I4" s="15">
        <v>15</v>
      </c>
      <c r="K4" s="17">
        <f>S4*U4/S4</f>
        <v>2.99</v>
      </c>
      <c r="L4" s="18">
        <v>87.1</v>
      </c>
      <c r="M4" s="18"/>
      <c r="N4" s="18"/>
      <c r="O4" s="18"/>
      <c r="P4" s="18"/>
      <c r="Q4" s="16"/>
      <c r="R4" s="19"/>
      <c r="S4" s="20">
        <v>0.54</v>
      </c>
      <c r="T4" s="19">
        <v>1.9</v>
      </c>
      <c r="U4" s="19">
        <v>2.99</v>
      </c>
      <c r="V4" s="19">
        <v>0.5</v>
      </c>
      <c r="W4" s="18">
        <v>156</v>
      </c>
      <c r="X4" s="19">
        <v>4.6</v>
      </c>
      <c r="Y4" s="19">
        <v>0.94</v>
      </c>
      <c r="Z4" s="19">
        <v>0.7</v>
      </c>
      <c r="AA4" s="19">
        <v>0.11</v>
      </c>
    </row>
    <row r="5" spans="1:22" ht="15.75">
      <c r="A5" s="6"/>
      <c r="B5" s="6"/>
      <c r="C5" s="2"/>
      <c r="G5" s="2"/>
      <c r="Q5" s="2"/>
      <c r="V5" s="5"/>
    </row>
    <row r="6" spans="1:22" ht="15.75">
      <c r="A6" s="6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Q6" s="2"/>
      <c r="V6" s="5"/>
    </row>
    <row r="7" spans="1:27" ht="12">
      <c r="A7" s="7" t="s">
        <v>1</v>
      </c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K7" s="8"/>
      <c r="L7" s="9" t="s">
        <v>11</v>
      </c>
      <c r="M7" s="9"/>
      <c r="N7" s="9"/>
      <c r="O7" s="9"/>
      <c r="P7" s="9"/>
      <c r="Q7" s="7" t="s">
        <v>12</v>
      </c>
      <c r="R7" s="7"/>
      <c r="S7" s="9" t="s">
        <v>13</v>
      </c>
      <c r="T7" s="9" t="s">
        <v>14</v>
      </c>
      <c r="U7" s="9" t="s">
        <v>15</v>
      </c>
      <c r="V7" s="9" t="s">
        <v>16</v>
      </c>
      <c r="W7" s="9" t="s">
        <v>17</v>
      </c>
      <c r="X7" s="9" t="s">
        <v>18</v>
      </c>
      <c r="Y7" s="9" t="s">
        <v>19</v>
      </c>
      <c r="Z7" s="9" t="s">
        <v>20</v>
      </c>
      <c r="AA7" s="9" t="s">
        <v>21</v>
      </c>
    </row>
    <row r="8" spans="1:27" ht="12">
      <c r="A8" s="10"/>
      <c r="B8" s="10"/>
      <c r="C8" s="10"/>
      <c r="D8" s="10"/>
      <c r="E8" s="10"/>
      <c r="F8" s="10"/>
      <c r="G8" s="10" t="s">
        <v>22</v>
      </c>
      <c r="H8" s="10" t="s">
        <v>23</v>
      </c>
      <c r="I8" s="10" t="s">
        <v>24</v>
      </c>
      <c r="K8" s="11"/>
      <c r="L8" s="12" t="s">
        <v>25</v>
      </c>
      <c r="M8" s="12"/>
      <c r="N8" s="12"/>
      <c r="O8" s="12"/>
      <c r="P8" s="12"/>
      <c r="Q8" s="10" t="s">
        <v>26</v>
      </c>
      <c r="R8" s="12" t="s">
        <v>27</v>
      </c>
      <c r="S8" s="12" t="s">
        <v>28</v>
      </c>
      <c r="T8" s="12" t="s">
        <v>29</v>
      </c>
      <c r="U8" s="12" t="s">
        <v>30</v>
      </c>
      <c r="V8" s="12" t="s">
        <v>31</v>
      </c>
      <c r="W8" s="12" t="s">
        <v>27</v>
      </c>
      <c r="X8" s="12"/>
      <c r="Y8" s="12"/>
      <c r="Z8" s="12" t="s">
        <v>32</v>
      </c>
      <c r="AA8" s="12" t="s">
        <v>33</v>
      </c>
    </row>
    <row r="9" spans="1:27" ht="15.75">
      <c r="A9" s="13"/>
      <c r="B9" s="13"/>
      <c r="C9" s="14" t="s">
        <v>34</v>
      </c>
      <c r="D9" s="15">
        <v>27</v>
      </c>
      <c r="E9" s="15" t="s">
        <v>35</v>
      </c>
      <c r="F9" s="15" t="s">
        <v>38</v>
      </c>
      <c r="G9" s="16">
        <v>0.16</v>
      </c>
      <c r="H9" s="15">
        <v>8</v>
      </c>
      <c r="I9" s="15">
        <v>30</v>
      </c>
      <c r="K9" s="17">
        <f>S9*U9/S9</f>
        <v>4.47</v>
      </c>
      <c r="L9" s="18">
        <v>88.7</v>
      </c>
      <c r="M9" s="18"/>
      <c r="N9" s="18"/>
      <c r="O9" s="18"/>
      <c r="P9" s="18"/>
      <c r="Q9" s="16"/>
      <c r="R9" s="19"/>
      <c r="S9" s="20">
        <v>0.49</v>
      </c>
      <c r="T9" s="19">
        <v>3.3</v>
      </c>
      <c r="U9" s="19">
        <v>4.47</v>
      </c>
      <c r="V9" s="19">
        <v>1</v>
      </c>
      <c r="W9" s="18">
        <v>124</v>
      </c>
      <c r="X9" s="19">
        <v>4.68</v>
      </c>
      <c r="Y9" s="19">
        <v>0.58</v>
      </c>
      <c r="Z9" s="19">
        <v>1</v>
      </c>
      <c r="AA9" s="19">
        <v>0.12</v>
      </c>
    </row>
    <row r="10" spans="1:22" ht="15.75">
      <c r="A10" s="6"/>
      <c r="B10" s="6"/>
      <c r="C10" s="2"/>
      <c r="G10" s="2"/>
      <c r="Q10" s="2"/>
      <c r="V10" s="5"/>
    </row>
    <row r="11" spans="1:22" ht="15.75">
      <c r="A11" s="6"/>
      <c r="B11" s="6"/>
      <c r="C11" s="2"/>
      <c r="G11" s="2"/>
      <c r="Q11" s="2"/>
      <c r="V11" s="5"/>
    </row>
    <row r="12" spans="1:22" ht="15.75">
      <c r="A12" s="6" t="s">
        <v>39</v>
      </c>
      <c r="B12" s="6"/>
      <c r="C12" s="6"/>
      <c r="D12" s="6"/>
      <c r="E12" s="6"/>
      <c r="F12" s="6"/>
      <c r="G12" s="6"/>
      <c r="H12" s="6"/>
      <c r="I12" s="6"/>
      <c r="J12" s="6"/>
      <c r="K12" s="6"/>
      <c r="Q12" s="2"/>
      <c r="V12" s="5"/>
    </row>
    <row r="13" spans="1:27" ht="12">
      <c r="A13" s="7" t="s">
        <v>1</v>
      </c>
      <c r="B13" s="7" t="s">
        <v>2</v>
      </c>
      <c r="C13" s="7" t="s">
        <v>3</v>
      </c>
      <c r="D13" s="7" t="s">
        <v>4</v>
      </c>
      <c r="E13" s="7" t="s">
        <v>5</v>
      </c>
      <c r="F13" s="7" t="s">
        <v>6</v>
      </c>
      <c r="G13" s="7" t="s">
        <v>7</v>
      </c>
      <c r="H13" s="7" t="s">
        <v>8</v>
      </c>
      <c r="I13" s="7" t="s">
        <v>9</v>
      </c>
      <c r="K13" s="8"/>
      <c r="L13" s="9" t="s">
        <v>11</v>
      </c>
      <c r="M13" s="9"/>
      <c r="N13" s="9"/>
      <c r="O13" s="9"/>
      <c r="P13" s="9"/>
      <c r="Q13" s="7" t="s">
        <v>12</v>
      </c>
      <c r="R13" s="7"/>
      <c r="S13" s="9" t="s">
        <v>13</v>
      </c>
      <c r="T13" s="9" t="s">
        <v>14</v>
      </c>
      <c r="U13" s="9" t="s">
        <v>15</v>
      </c>
      <c r="V13" s="9" t="s">
        <v>16</v>
      </c>
      <c r="W13" s="9" t="s">
        <v>17</v>
      </c>
      <c r="X13" s="9" t="s">
        <v>18</v>
      </c>
      <c r="Y13" s="9" t="s">
        <v>19</v>
      </c>
      <c r="Z13" s="9" t="s">
        <v>20</v>
      </c>
      <c r="AA13" s="9" t="s">
        <v>21</v>
      </c>
    </row>
    <row r="14" spans="1:27" ht="12">
      <c r="A14" s="10"/>
      <c r="B14" s="10"/>
      <c r="C14" s="10"/>
      <c r="D14" s="10"/>
      <c r="E14" s="10"/>
      <c r="F14" s="10"/>
      <c r="G14" s="10" t="s">
        <v>22</v>
      </c>
      <c r="H14" s="10" t="s">
        <v>23</v>
      </c>
      <c r="I14" s="10" t="s">
        <v>24</v>
      </c>
      <c r="K14" s="11"/>
      <c r="L14" s="12" t="s">
        <v>25</v>
      </c>
      <c r="M14" s="12"/>
      <c r="N14" s="12"/>
      <c r="O14" s="12"/>
      <c r="P14" s="12"/>
      <c r="Q14" s="10" t="s">
        <v>26</v>
      </c>
      <c r="R14" s="12" t="s">
        <v>27</v>
      </c>
      <c r="S14" s="12" t="s">
        <v>28</v>
      </c>
      <c r="T14" s="12" t="s">
        <v>29</v>
      </c>
      <c r="U14" s="12" t="s">
        <v>30</v>
      </c>
      <c r="V14" s="12" t="s">
        <v>31</v>
      </c>
      <c r="W14" s="12" t="s">
        <v>27</v>
      </c>
      <c r="X14" s="12"/>
      <c r="Y14" s="12"/>
      <c r="Z14" s="12" t="s">
        <v>32</v>
      </c>
      <c r="AA14" s="12" t="s">
        <v>33</v>
      </c>
    </row>
    <row r="15" spans="1:27" ht="15.75">
      <c r="A15" s="21"/>
      <c r="B15" s="21"/>
      <c r="C15" s="22" t="s">
        <v>34</v>
      </c>
      <c r="D15" s="10">
        <v>29</v>
      </c>
      <c r="E15" s="10" t="s">
        <v>35</v>
      </c>
      <c r="F15" s="10" t="s">
        <v>40</v>
      </c>
      <c r="G15" s="23">
        <v>0.85</v>
      </c>
      <c r="H15" s="10">
        <v>8</v>
      </c>
      <c r="I15" s="10">
        <v>60</v>
      </c>
      <c r="K15" s="17">
        <f aca="true" t="shared" si="0" ref="K15:K17">S15*U15/S15</f>
        <v>5.6</v>
      </c>
      <c r="L15" s="12">
        <v>89.8</v>
      </c>
      <c r="M15" s="12"/>
      <c r="N15" s="12"/>
      <c r="O15" s="12"/>
      <c r="P15" s="12"/>
      <c r="Q15" s="23"/>
      <c r="R15" s="24"/>
      <c r="S15" s="25">
        <v>0.611</v>
      </c>
      <c r="T15" s="24">
        <v>6.3</v>
      </c>
      <c r="U15" s="24">
        <v>5.6</v>
      </c>
      <c r="V15" s="24">
        <v>1.5</v>
      </c>
      <c r="W15" s="12">
        <v>80.8</v>
      </c>
      <c r="X15" s="24">
        <v>7.58</v>
      </c>
      <c r="Y15" s="24">
        <v>0.5700000000000001</v>
      </c>
      <c r="Z15" s="24">
        <v>5.3</v>
      </c>
      <c r="AA15" s="24">
        <v>0.33</v>
      </c>
    </row>
    <row r="16" spans="1:27" ht="15.75">
      <c r="A16" s="21"/>
      <c r="B16" s="21"/>
      <c r="C16" s="22" t="s">
        <v>34</v>
      </c>
      <c r="D16" s="10">
        <v>35</v>
      </c>
      <c r="E16" s="10" t="s">
        <v>35</v>
      </c>
      <c r="F16" s="10" t="s">
        <v>41</v>
      </c>
      <c r="G16" s="23">
        <v>1.3</v>
      </c>
      <c r="H16" s="10">
        <v>8</v>
      </c>
      <c r="I16" s="10">
        <v>60</v>
      </c>
      <c r="K16" s="17">
        <f t="shared" si="0"/>
        <v>6.34</v>
      </c>
      <c r="L16" s="12">
        <v>89.8</v>
      </c>
      <c r="M16" s="12"/>
      <c r="N16" s="12"/>
      <c r="O16" s="12"/>
      <c r="P16" s="12"/>
      <c r="Q16" s="23"/>
      <c r="R16" s="24"/>
      <c r="S16" s="24">
        <v>0.404</v>
      </c>
      <c r="T16" s="24">
        <v>7.4</v>
      </c>
      <c r="U16" s="24">
        <v>6.34</v>
      </c>
      <c r="V16" s="24">
        <v>1.5</v>
      </c>
      <c r="W16" s="12">
        <v>92.2</v>
      </c>
      <c r="X16" s="24">
        <v>1.89</v>
      </c>
      <c r="Y16" s="24">
        <v>0.47</v>
      </c>
      <c r="Z16" s="24">
        <v>3.5</v>
      </c>
      <c r="AA16" s="24">
        <v>0.39</v>
      </c>
    </row>
    <row r="17" spans="1:27" ht="15.75">
      <c r="A17" s="13"/>
      <c r="B17" s="13"/>
      <c r="C17" s="14" t="s">
        <v>34</v>
      </c>
      <c r="D17" s="15">
        <v>68</v>
      </c>
      <c r="E17" s="15" t="s">
        <v>35</v>
      </c>
      <c r="F17" s="15" t="s">
        <v>42</v>
      </c>
      <c r="G17" s="16">
        <v>0.83</v>
      </c>
      <c r="H17" s="15">
        <v>8</v>
      </c>
      <c r="I17" s="15">
        <v>100</v>
      </c>
      <c r="K17" s="17">
        <f t="shared" si="0"/>
        <v>6.65</v>
      </c>
      <c r="L17" s="18">
        <v>90.7</v>
      </c>
      <c r="M17" s="18"/>
      <c r="N17" s="18"/>
      <c r="O17" s="18"/>
      <c r="P17" s="18"/>
      <c r="Q17" s="16"/>
      <c r="R17" s="19"/>
      <c r="S17" s="20">
        <v>0.8150000000000001</v>
      </c>
      <c r="T17" s="19">
        <v>7.4</v>
      </c>
      <c r="U17" s="19">
        <v>6.65</v>
      </c>
      <c r="V17" s="19">
        <v>3</v>
      </c>
      <c r="W17" s="18">
        <v>64.8</v>
      </c>
      <c r="X17" s="19">
        <v>3.89</v>
      </c>
      <c r="Y17" s="19">
        <v>0.35</v>
      </c>
      <c r="Z17" s="19">
        <v>7.1</v>
      </c>
      <c r="AA17" s="19">
        <v>0.34</v>
      </c>
    </row>
    <row r="18" spans="1:22" ht="15.75">
      <c r="A18" s="6"/>
      <c r="B18" s="6"/>
      <c r="C18" s="2"/>
      <c r="G18" s="2"/>
      <c r="Q18" s="2"/>
      <c r="V18" s="5"/>
    </row>
    <row r="19" spans="1:22" ht="15.75">
      <c r="A19" s="6"/>
      <c r="B19" s="6"/>
      <c r="C19" s="2"/>
      <c r="G19" s="2"/>
      <c r="Q19" s="2"/>
      <c r="V19" s="5"/>
    </row>
    <row r="20" spans="1:22" ht="15.75">
      <c r="A20" s="6" t="s">
        <v>43</v>
      </c>
      <c r="B20" s="6"/>
      <c r="C20" s="6"/>
      <c r="D20" s="6"/>
      <c r="E20" s="6"/>
      <c r="F20" s="6"/>
      <c r="G20" s="6"/>
      <c r="H20" s="6"/>
      <c r="I20" s="6"/>
      <c r="J20" s="6"/>
      <c r="K20" s="6"/>
      <c r="Q20" s="2"/>
      <c r="V20" s="5"/>
    </row>
    <row r="21" spans="1:34" s="30" customFormat="1" ht="12">
      <c r="A21" s="26" t="s">
        <v>1</v>
      </c>
      <c r="B21" s="26" t="s">
        <v>2</v>
      </c>
      <c r="C21" s="26" t="s">
        <v>3</v>
      </c>
      <c r="D21" s="26" t="s">
        <v>4</v>
      </c>
      <c r="E21" s="26" t="s">
        <v>5</v>
      </c>
      <c r="F21" s="26" t="s">
        <v>6</v>
      </c>
      <c r="G21" s="26" t="s">
        <v>7</v>
      </c>
      <c r="H21" s="26" t="s">
        <v>8</v>
      </c>
      <c r="I21" s="26" t="s">
        <v>9</v>
      </c>
      <c r="J21" s="27"/>
      <c r="K21" s="28" t="s">
        <v>44</v>
      </c>
      <c r="L21" s="29" t="s">
        <v>11</v>
      </c>
      <c r="M21" s="29" t="s">
        <v>45</v>
      </c>
      <c r="N21" s="29" t="s">
        <v>46</v>
      </c>
      <c r="O21" s="29" t="s">
        <v>47</v>
      </c>
      <c r="P21" s="29" t="s">
        <v>48</v>
      </c>
      <c r="Q21" s="26" t="s">
        <v>12</v>
      </c>
      <c r="R21" s="26"/>
      <c r="S21" s="29" t="s">
        <v>13</v>
      </c>
      <c r="T21" s="29" t="s">
        <v>14</v>
      </c>
      <c r="U21" s="29" t="s">
        <v>15</v>
      </c>
      <c r="V21" s="29" t="s">
        <v>16</v>
      </c>
      <c r="W21" s="29" t="s">
        <v>17</v>
      </c>
      <c r="X21" s="29" t="s">
        <v>18</v>
      </c>
      <c r="Y21" s="29" t="s">
        <v>19</v>
      </c>
      <c r="Z21" s="29" t="s">
        <v>20</v>
      </c>
      <c r="AA21" s="29" t="s">
        <v>21</v>
      </c>
      <c r="AB21"/>
      <c r="AC21"/>
      <c r="AD21"/>
      <c r="AE21"/>
      <c r="AF21"/>
      <c r="AG21"/>
      <c r="AH21"/>
    </row>
    <row r="22" spans="1:27" ht="12">
      <c r="A22" s="10"/>
      <c r="B22" s="10"/>
      <c r="C22" s="10"/>
      <c r="D22" s="10"/>
      <c r="E22" s="10"/>
      <c r="F22" s="10"/>
      <c r="G22" s="10" t="s">
        <v>22</v>
      </c>
      <c r="H22" s="10" t="s">
        <v>23</v>
      </c>
      <c r="I22" s="10" t="s">
        <v>24</v>
      </c>
      <c r="K22" s="11"/>
      <c r="L22" s="12" t="s">
        <v>25</v>
      </c>
      <c r="M22" s="12" t="s">
        <v>25</v>
      </c>
      <c r="N22" s="12" t="s">
        <v>25</v>
      </c>
      <c r="O22" s="12" t="s">
        <v>25</v>
      </c>
      <c r="P22" s="12" t="s">
        <v>25</v>
      </c>
      <c r="Q22" s="10" t="s">
        <v>26</v>
      </c>
      <c r="R22" s="12" t="s">
        <v>27</v>
      </c>
      <c r="S22" s="12" t="s">
        <v>28</v>
      </c>
      <c r="T22" s="12" t="s">
        <v>29</v>
      </c>
      <c r="U22" s="12" t="s">
        <v>30</v>
      </c>
      <c r="V22" s="12" t="s">
        <v>31</v>
      </c>
      <c r="W22" s="12" t="s">
        <v>27</v>
      </c>
      <c r="X22" s="12"/>
      <c r="Y22" s="12"/>
      <c r="Z22" s="12" t="s">
        <v>32</v>
      </c>
      <c r="AA22" s="12" t="s">
        <v>33</v>
      </c>
    </row>
    <row r="23" spans="1:34" s="4" customFormat="1" ht="12">
      <c r="A23" s="12"/>
      <c r="B23" s="12"/>
      <c r="C23" s="12" t="s">
        <v>49</v>
      </c>
      <c r="D23" s="12">
        <v>25</v>
      </c>
      <c r="E23" s="12" t="s">
        <v>50</v>
      </c>
      <c r="F23" s="31" t="s">
        <v>51</v>
      </c>
      <c r="G23" s="12"/>
      <c r="H23" s="32">
        <v>4</v>
      </c>
      <c r="I23" s="33">
        <v>15</v>
      </c>
      <c r="J23" s="5"/>
      <c r="K23" s="34">
        <f aca="true" t="shared" si="1" ref="K23:K37">S23*U23/(H23*T23)</f>
        <v>0.067</v>
      </c>
      <c r="L23" s="12">
        <v>90.9</v>
      </c>
      <c r="M23" s="35">
        <v>91</v>
      </c>
      <c r="N23" s="12">
        <v>95</v>
      </c>
      <c r="O23" s="35">
        <v>95</v>
      </c>
      <c r="P23" s="35">
        <v>85</v>
      </c>
      <c r="Q23" s="35">
        <v>70</v>
      </c>
      <c r="R23" s="33">
        <v>12000</v>
      </c>
      <c r="S23" s="32">
        <v>0.55</v>
      </c>
      <c r="T23" s="12">
        <v>5.5</v>
      </c>
      <c r="U23" s="12">
        <v>2.68</v>
      </c>
      <c r="V23" s="33">
        <v>0.5</v>
      </c>
      <c r="W23" s="35">
        <v>91</v>
      </c>
      <c r="X23" s="12">
        <v>8.06</v>
      </c>
      <c r="Y23" s="33">
        <v>1.19</v>
      </c>
      <c r="Z23" s="12">
        <v>11.7</v>
      </c>
      <c r="AA23" s="12">
        <v>0.16</v>
      </c>
      <c r="AB23"/>
      <c r="AC23"/>
      <c r="AD23"/>
      <c r="AE23"/>
      <c r="AF23"/>
      <c r="AG23"/>
      <c r="AH23"/>
    </row>
    <row r="24" spans="1:27" ht="12">
      <c r="A24" s="10"/>
      <c r="B24" s="10"/>
      <c r="C24" s="36" t="s">
        <v>34</v>
      </c>
      <c r="D24" s="10">
        <v>34</v>
      </c>
      <c r="E24" s="10" t="s">
        <v>35</v>
      </c>
      <c r="F24" s="32" t="s">
        <v>52</v>
      </c>
      <c r="G24" s="35">
        <v>1.4</v>
      </c>
      <c r="H24" s="10">
        <v>8</v>
      </c>
      <c r="I24" s="32">
        <v>60</v>
      </c>
      <c r="J24" s="1"/>
      <c r="K24" s="34">
        <f t="shared" si="1"/>
        <v>0.0360072815533981</v>
      </c>
      <c r="L24" s="12">
        <v>90.4</v>
      </c>
      <c r="M24" s="35">
        <v>86</v>
      </c>
      <c r="N24" s="12">
        <v>91</v>
      </c>
      <c r="O24" s="35">
        <v>95</v>
      </c>
      <c r="P24" s="35">
        <v>86.5</v>
      </c>
      <c r="Q24" s="35">
        <v>80</v>
      </c>
      <c r="R24" s="35">
        <v>6500</v>
      </c>
      <c r="S24" s="32">
        <v>0.46</v>
      </c>
      <c r="T24" s="12">
        <v>10.3</v>
      </c>
      <c r="U24" s="12">
        <v>6.45</v>
      </c>
      <c r="V24" s="32">
        <v>3</v>
      </c>
      <c r="W24" s="35">
        <v>72.8</v>
      </c>
      <c r="X24" s="10">
        <v>4.49</v>
      </c>
      <c r="Y24" s="33">
        <v>0.61</v>
      </c>
      <c r="Z24" s="12">
        <v>9.8</v>
      </c>
      <c r="AA24" s="10">
        <v>0.5700000000000001</v>
      </c>
    </row>
    <row r="25" spans="1:27" ht="12">
      <c r="A25" s="10"/>
      <c r="B25" s="10"/>
      <c r="C25" s="37" t="s">
        <v>53</v>
      </c>
      <c r="D25" s="10">
        <v>41.18</v>
      </c>
      <c r="E25" s="10" t="s">
        <v>35</v>
      </c>
      <c r="F25" s="32" t="s">
        <v>54</v>
      </c>
      <c r="G25" s="35">
        <v>0.9</v>
      </c>
      <c r="H25" s="12">
        <v>8</v>
      </c>
      <c r="I25" s="32">
        <v>100</v>
      </c>
      <c r="J25" s="1"/>
      <c r="K25" s="34">
        <f t="shared" si="1"/>
        <v>0.0316663392857143</v>
      </c>
      <c r="L25" s="12">
        <v>91</v>
      </c>
      <c r="M25" s="12">
        <v>85</v>
      </c>
      <c r="N25" s="12">
        <v>91</v>
      </c>
      <c r="O25" s="35">
        <v>94</v>
      </c>
      <c r="P25" s="35">
        <v>86.5</v>
      </c>
      <c r="Q25" s="32">
        <v>80</v>
      </c>
      <c r="R25" s="32">
        <v>7000</v>
      </c>
      <c r="S25" s="32">
        <v>0.47100000000000003</v>
      </c>
      <c r="T25" s="12">
        <v>14</v>
      </c>
      <c r="U25" s="12">
        <v>7.53</v>
      </c>
      <c r="V25" s="32">
        <v>2.5</v>
      </c>
      <c r="W25" s="32">
        <v>62</v>
      </c>
      <c r="X25" s="10">
        <v>2.22</v>
      </c>
      <c r="Y25" s="33">
        <v>0.4</v>
      </c>
      <c r="Z25" s="12">
        <v>10.1</v>
      </c>
      <c r="AA25" s="10">
        <v>0.48</v>
      </c>
    </row>
    <row r="26" spans="1:27" ht="12">
      <c r="A26" s="10"/>
      <c r="B26" s="10"/>
      <c r="C26" s="37" t="s">
        <v>55</v>
      </c>
      <c r="D26" s="10">
        <v>30.72</v>
      </c>
      <c r="E26" s="10" t="s">
        <v>35</v>
      </c>
      <c r="F26" s="35" t="s">
        <v>56</v>
      </c>
      <c r="G26" s="33">
        <v>1.5</v>
      </c>
      <c r="H26" s="10">
        <v>8</v>
      </c>
      <c r="I26" s="35">
        <v>80</v>
      </c>
      <c r="J26" s="1"/>
      <c r="K26" s="34">
        <f t="shared" si="1"/>
        <v>0.011447222222222199</v>
      </c>
      <c r="L26" s="12">
        <v>90.6</v>
      </c>
      <c r="M26" s="33">
        <v>84</v>
      </c>
      <c r="N26" s="12">
        <v>91</v>
      </c>
      <c r="O26" s="35">
        <v>97</v>
      </c>
      <c r="P26" s="35">
        <v>90</v>
      </c>
      <c r="Q26" s="35">
        <v>90</v>
      </c>
      <c r="R26" s="10">
        <v>11000</v>
      </c>
      <c r="S26" s="33">
        <v>0.14300000000000002</v>
      </c>
      <c r="T26" s="12">
        <v>9.9</v>
      </c>
      <c r="U26" s="12">
        <v>6.34</v>
      </c>
      <c r="V26" s="35">
        <v>2.3</v>
      </c>
      <c r="W26" s="33">
        <v>133.6</v>
      </c>
      <c r="X26" s="10">
        <v>3.21</v>
      </c>
      <c r="Y26" s="33">
        <v>0.92</v>
      </c>
      <c r="Z26" s="12">
        <v>3</v>
      </c>
      <c r="AA26" s="10">
        <v>0.36</v>
      </c>
    </row>
    <row r="27" spans="1:27" ht="12">
      <c r="A27" s="10"/>
      <c r="B27" s="10"/>
      <c r="C27" s="36" t="s">
        <v>34</v>
      </c>
      <c r="D27" s="10">
        <v>39</v>
      </c>
      <c r="E27" s="10" t="s">
        <v>35</v>
      </c>
      <c r="F27" s="35" t="s">
        <v>57</v>
      </c>
      <c r="G27" s="35">
        <v>1.4</v>
      </c>
      <c r="H27" s="10">
        <v>8</v>
      </c>
      <c r="I27" s="35">
        <v>80</v>
      </c>
      <c r="J27" s="1"/>
      <c r="K27" s="34">
        <f t="shared" si="1"/>
        <v>0.01707375</v>
      </c>
      <c r="L27" s="12">
        <v>93.7</v>
      </c>
      <c r="M27" s="33">
        <v>84</v>
      </c>
      <c r="N27" s="12">
        <v>90</v>
      </c>
      <c r="O27" s="35">
        <v>96</v>
      </c>
      <c r="P27" s="35">
        <v>89</v>
      </c>
      <c r="Q27" s="35">
        <v>90</v>
      </c>
      <c r="R27" s="10">
        <v>7500</v>
      </c>
      <c r="S27" s="33">
        <v>0.17400000000000002</v>
      </c>
      <c r="T27" s="12">
        <v>10</v>
      </c>
      <c r="U27" s="12">
        <v>7.85</v>
      </c>
      <c r="V27" s="35">
        <v>1.7000000000000002</v>
      </c>
      <c r="W27" s="33">
        <v>118</v>
      </c>
      <c r="X27" s="10">
        <v>2.16</v>
      </c>
      <c r="Y27" s="33">
        <v>0.56</v>
      </c>
      <c r="Z27" s="12">
        <v>4.7</v>
      </c>
      <c r="AA27" s="10">
        <v>0.6000000000000001</v>
      </c>
    </row>
    <row r="28" spans="1:34" s="4" customFormat="1" ht="12">
      <c r="A28" s="12"/>
      <c r="B28" s="12"/>
      <c r="C28" s="12" t="s">
        <v>58</v>
      </c>
      <c r="D28" s="12">
        <v>19.9</v>
      </c>
      <c r="E28" s="12" t="s">
        <v>59</v>
      </c>
      <c r="F28" s="35" t="s">
        <v>60</v>
      </c>
      <c r="G28" s="35">
        <v>1.15</v>
      </c>
      <c r="H28" s="32">
        <v>4</v>
      </c>
      <c r="I28" s="32">
        <v>50</v>
      </c>
      <c r="J28" s="5"/>
      <c r="K28" s="34">
        <f t="shared" si="1"/>
        <v>0.098</v>
      </c>
      <c r="L28" s="12">
        <v>91</v>
      </c>
      <c r="M28" s="35">
        <v>88</v>
      </c>
      <c r="N28" s="12">
        <v>91</v>
      </c>
      <c r="O28" s="12">
        <v>93</v>
      </c>
      <c r="P28" s="35">
        <v>85</v>
      </c>
      <c r="Q28" s="35">
        <v>65</v>
      </c>
      <c r="R28" s="12">
        <v>8000</v>
      </c>
      <c r="S28" s="32">
        <v>0.84</v>
      </c>
      <c r="T28" s="12">
        <v>12</v>
      </c>
      <c r="U28" s="12">
        <v>5.6</v>
      </c>
      <c r="V28" s="35">
        <v>4</v>
      </c>
      <c r="W28" s="35">
        <v>49</v>
      </c>
      <c r="X28" s="12">
        <v>2.89</v>
      </c>
      <c r="Y28" s="38">
        <v>0.39</v>
      </c>
      <c r="Z28" s="12">
        <v>22</v>
      </c>
      <c r="AA28" s="12">
        <v>0.2</v>
      </c>
      <c r="AB28"/>
      <c r="AC28"/>
      <c r="AD28"/>
      <c r="AE28"/>
      <c r="AF28"/>
      <c r="AG28"/>
      <c r="AH28"/>
    </row>
    <row r="29" spans="1:27" ht="12">
      <c r="A29" s="12"/>
      <c r="B29" s="12"/>
      <c r="C29" s="12" t="s">
        <v>61</v>
      </c>
      <c r="D29" s="12">
        <v>31</v>
      </c>
      <c r="E29" s="12" t="s">
        <v>62</v>
      </c>
      <c r="F29" s="33" t="s">
        <v>63</v>
      </c>
      <c r="G29" s="35">
        <v>1.4</v>
      </c>
      <c r="H29" s="12">
        <v>8</v>
      </c>
      <c r="I29" s="35">
        <v>100</v>
      </c>
      <c r="J29" s="5"/>
      <c r="K29" s="34" t="e">
        <f t="shared" si="1"/>
        <v>#VALUE!</v>
      </c>
      <c r="L29" s="12">
        <v>93</v>
      </c>
      <c r="M29" s="12">
        <v>86</v>
      </c>
      <c r="N29" s="12">
        <v>92</v>
      </c>
      <c r="O29" s="35">
        <v>95</v>
      </c>
      <c r="P29" s="33">
        <v>92</v>
      </c>
      <c r="Q29" s="32">
        <v>90</v>
      </c>
      <c r="R29" s="33">
        <v>7000</v>
      </c>
      <c r="S29" s="12" t="s">
        <v>64</v>
      </c>
      <c r="T29" s="12">
        <v>11.3</v>
      </c>
      <c r="U29" s="12">
        <v>9.03</v>
      </c>
      <c r="V29" s="35">
        <v>2.5</v>
      </c>
      <c r="W29" s="33">
        <v>105</v>
      </c>
      <c r="X29" s="12">
        <v>5.83</v>
      </c>
      <c r="Y29" s="33">
        <v>0.61</v>
      </c>
      <c r="Z29" s="12">
        <v>6.6</v>
      </c>
      <c r="AA29" s="12">
        <v>0.8</v>
      </c>
    </row>
    <row r="30" spans="1:34" s="4" customFormat="1" ht="12">
      <c r="A30" s="12"/>
      <c r="B30" s="12"/>
      <c r="C30" s="12" t="s">
        <v>58</v>
      </c>
      <c r="D30" s="12">
        <v>31.1</v>
      </c>
      <c r="E30" s="12" t="s">
        <v>65</v>
      </c>
      <c r="F30" s="39" t="s">
        <v>66</v>
      </c>
      <c r="G30" s="33">
        <v>2.4</v>
      </c>
      <c r="H30" s="12">
        <v>8</v>
      </c>
      <c r="I30" s="12"/>
      <c r="J30" s="5"/>
      <c r="K30" s="34">
        <f t="shared" si="1"/>
        <v>0.029062499999999998</v>
      </c>
      <c r="L30" s="12">
        <v>94</v>
      </c>
      <c r="M30" s="12">
        <v>86</v>
      </c>
      <c r="N30" s="12">
        <v>90</v>
      </c>
      <c r="O30" s="35">
        <v>94</v>
      </c>
      <c r="P30" s="33">
        <v>95</v>
      </c>
      <c r="Q30" s="33">
        <v>100</v>
      </c>
      <c r="R30" s="33">
        <v>10000</v>
      </c>
      <c r="S30" s="33">
        <v>0.28</v>
      </c>
      <c r="T30" s="12">
        <v>11.2</v>
      </c>
      <c r="U30" s="12">
        <v>9.3</v>
      </c>
      <c r="V30" s="33">
        <v>0.75</v>
      </c>
      <c r="W30" s="35">
        <v>90</v>
      </c>
      <c r="X30" s="12">
        <v>4.24</v>
      </c>
      <c r="Y30" s="33">
        <v>0.44</v>
      </c>
      <c r="Z30" s="12">
        <v>8</v>
      </c>
      <c r="AA30" s="12">
        <v>0.5</v>
      </c>
      <c r="AB30"/>
      <c r="AC30"/>
      <c r="AD30"/>
      <c r="AE30"/>
      <c r="AF30"/>
      <c r="AG30"/>
      <c r="AH30"/>
    </row>
    <row r="31" spans="1:27" ht="12">
      <c r="A31" s="12"/>
      <c r="B31" s="12"/>
      <c r="C31" s="12" t="s">
        <v>67</v>
      </c>
      <c r="D31" s="12">
        <v>51</v>
      </c>
      <c r="E31" s="12" t="s">
        <v>68</v>
      </c>
      <c r="F31" s="12" t="s">
        <v>69</v>
      </c>
      <c r="G31" s="33">
        <v>2</v>
      </c>
      <c r="H31" s="12">
        <v>8</v>
      </c>
      <c r="I31" s="12"/>
      <c r="J31" s="5"/>
      <c r="K31" s="34">
        <f t="shared" si="1"/>
        <v>0.0164</v>
      </c>
      <c r="L31" s="12">
        <v>95</v>
      </c>
      <c r="M31" s="12"/>
      <c r="N31" s="12"/>
      <c r="O31" s="12"/>
      <c r="P31" s="12"/>
      <c r="Q31" s="33">
        <v>130</v>
      </c>
      <c r="R31" s="32">
        <v>5200</v>
      </c>
      <c r="S31" s="33">
        <v>0.176</v>
      </c>
      <c r="T31" s="12">
        <v>11</v>
      </c>
      <c r="U31" s="12">
        <v>8.2</v>
      </c>
      <c r="V31" s="35">
        <v>4.7</v>
      </c>
      <c r="W31" s="33">
        <v>120</v>
      </c>
      <c r="X31" s="12">
        <v>7.3</v>
      </c>
      <c r="Y31" s="33">
        <v>0.47</v>
      </c>
      <c r="Z31" s="12">
        <v>5.9</v>
      </c>
      <c r="AA31" s="12">
        <v>0.4</v>
      </c>
    </row>
    <row r="32" spans="1:27" ht="12">
      <c r="A32" s="10"/>
      <c r="B32" s="10"/>
      <c r="C32" s="36" t="s">
        <v>34</v>
      </c>
      <c r="D32" s="10">
        <v>67</v>
      </c>
      <c r="E32" s="10" t="s">
        <v>35</v>
      </c>
      <c r="F32" s="33" t="s">
        <v>70</v>
      </c>
      <c r="G32" s="35">
        <v>0.9</v>
      </c>
      <c r="H32" s="10">
        <v>8</v>
      </c>
      <c r="I32" s="35">
        <v>100</v>
      </c>
      <c r="J32" s="1"/>
      <c r="K32" s="34">
        <f t="shared" si="1"/>
        <v>0.0215368303571429</v>
      </c>
      <c r="L32" s="12">
        <v>93.4</v>
      </c>
      <c r="M32" s="33">
        <v>84</v>
      </c>
      <c r="N32" s="12">
        <v>90</v>
      </c>
      <c r="O32" s="35">
        <v>94</v>
      </c>
      <c r="P32" s="35">
        <v>88</v>
      </c>
      <c r="Q32" s="33">
        <v>110</v>
      </c>
      <c r="R32" s="33">
        <v>15000</v>
      </c>
      <c r="S32" s="33">
        <v>0.23</v>
      </c>
      <c r="T32" s="12">
        <v>11.2</v>
      </c>
      <c r="U32" s="12">
        <v>8.39</v>
      </c>
      <c r="V32" s="32">
        <v>1.5</v>
      </c>
      <c r="W32" s="35">
        <v>99</v>
      </c>
      <c r="X32" s="10">
        <v>1.84</v>
      </c>
      <c r="Y32" s="33">
        <v>0.41</v>
      </c>
      <c r="Z32" s="12">
        <v>4.9</v>
      </c>
      <c r="AA32" s="10">
        <v>0.22</v>
      </c>
    </row>
    <row r="33" spans="1:27" ht="12">
      <c r="A33" s="10"/>
      <c r="B33" s="10"/>
      <c r="C33" s="36" t="s">
        <v>34</v>
      </c>
      <c r="D33" s="10">
        <v>189</v>
      </c>
      <c r="E33" s="10" t="s">
        <v>35</v>
      </c>
      <c r="F33" s="33" t="s">
        <v>71</v>
      </c>
      <c r="G33" s="33">
        <v>1.94</v>
      </c>
      <c r="H33" s="10">
        <v>8</v>
      </c>
      <c r="I33" s="35">
        <v>150</v>
      </c>
      <c r="J33" s="1"/>
      <c r="K33" s="34">
        <f t="shared" si="1"/>
        <v>0.0142435897435897</v>
      </c>
      <c r="L33" s="12">
        <v>95</v>
      </c>
      <c r="M33" s="33">
        <v>79</v>
      </c>
      <c r="N33" s="33">
        <v>84</v>
      </c>
      <c r="O33" s="12">
        <v>91</v>
      </c>
      <c r="P33" s="33">
        <v>89</v>
      </c>
      <c r="Q33" s="33">
        <v>140</v>
      </c>
      <c r="R33" s="10">
        <v>5000</v>
      </c>
      <c r="S33" s="33">
        <v>0.11</v>
      </c>
      <c r="T33" s="12">
        <v>15.6</v>
      </c>
      <c r="U33" s="12">
        <v>16.16</v>
      </c>
      <c r="V33" s="32">
        <v>1.5</v>
      </c>
      <c r="W33" s="35">
        <v>124.4</v>
      </c>
      <c r="X33" s="10">
        <v>4.77</v>
      </c>
      <c r="Y33" s="32">
        <v>0.27</v>
      </c>
      <c r="Z33" s="12">
        <v>2.2</v>
      </c>
      <c r="AA33" s="10">
        <v>0.36</v>
      </c>
    </row>
    <row r="34" spans="1:27" ht="12">
      <c r="A34" s="10"/>
      <c r="B34" s="10"/>
      <c r="C34" s="37" t="s">
        <v>72</v>
      </c>
      <c r="D34" s="10">
        <v>73.8</v>
      </c>
      <c r="E34" s="10" t="s">
        <v>35</v>
      </c>
      <c r="F34" s="33" t="s">
        <v>73</v>
      </c>
      <c r="G34" s="33">
        <v>1.5</v>
      </c>
      <c r="H34" s="10">
        <v>8</v>
      </c>
      <c r="I34" s="35">
        <v>250</v>
      </c>
      <c r="J34" s="1"/>
      <c r="K34" s="34">
        <f t="shared" si="1"/>
        <v>0.0218143274853801</v>
      </c>
      <c r="L34" s="12">
        <v>92.8</v>
      </c>
      <c r="M34" s="33">
        <v>81</v>
      </c>
      <c r="N34" s="33">
        <v>86</v>
      </c>
      <c r="O34" s="12">
        <v>92</v>
      </c>
      <c r="P34" s="33">
        <v>88</v>
      </c>
      <c r="Q34" s="33">
        <v>110</v>
      </c>
      <c r="R34" s="10">
        <v>8000</v>
      </c>
      <c r="S34" s="33">
        <v>0.215</v>
      </c>
      <c r="T34" s="12">
        <v>17.1</v>
      </c>
      <c r="U34" s="12">
        <v>13.88</v>
      </c>
      <c r="V34" s="35">
        <v>5</v>
      </c>
      <c r="W34" s="35">
        <v>83</v>
      </c>
      <c r="X34" s="10">
        <v>2.45</v>
      </c>
      <c r="Y34" s="32">
        <v>0.26</v>
      </c>
      <c r="Z34" s="12">
        <v>4.6</v>
      </c>
      <c r="AA34" s="10">
        <v>0.62</v>
      </c>
    </row>
    <row r="35" spans="1:27" ht="12">
      <c r="A35" s="12"/>
      <c r="B35" s="12"/>
      <c r="C35" s="12" t="s">
        <v>74</v>
      </c>
      <c r="D35" s="12">
        <v>16.9</v>
      </c>
      <c r="E35" s="12" t="s">
        <v>75</v>
      </c>
      <c r="F35" s="33" t="s">
        <v>76</v>
      </c>
      <c r="G35" s="35">
        <v>0.72</v>
      </c>
      <c r="H35" s="12">
        <v>8</v>
      </c>
      <c r="I35" s="12"/>
      <c r="J35" s="5"/>
      <c r="K35" s="34" t="e">
        <f t="shared" si="1"/>
        <v>#VALUE!</v>
      </c>
      <c r="L35" s="12">
        <v>93</v>
      </c>
      <c r="M35" s="33">
        <v>83</v>
      </c>
      <c r="N35" s="33">
        <v>86</v>
      </c>
      <c r="O35" s="12">
        <v>90</v>
      </c>
      <c r="P35" s="33">
        <v>89</v>
      </c>
      <c r="Q35" s="33">
        <v>110</v>
      </c>
      <c r="R35" s="12">
        <v>10000</v>
      </c>
      <c r="S35" s="12" t="s">
        <v>64</v>
      </c>
      <c r="T35" s="12">
        <v>6.5</v>
      </c>
      <c r="U35" s="12">
        <v>5.7</v>
      </c>
      <c r="V35" s="35">
        <v>2</v>
      </c>
      <c r="W35" s="33">
        <v>120</v>
      </c>
      <c r="X35" s="12">
        <v>2.94</v>
      </c>
      <c r="Y35" s="33">
        <v>0.74</v>
      </c>
      <c r="Z35" s="12">
        <v>8.2</v>
      </c>
      <c r="AA35" s="12">
        <v>0.7</v>
      </c>
    </row>
    <row r="36" spans="1:34" s="4" customFormat="1" ht="12">
      <c r="A36" s="12"/>
      <c r="B36" s="12"/>
      <c r="C36" s="40" t="s">
        <v>77</v>
      </c>
      <c r="D36" s="12">
        <v>59.9</v>
      </c>
      <c r="E36" s="12" t="s">
        <v>59</v>
      </c>
      <c r="F36" s="39" t="s">
        <v>78</v>
      </c>
      <c r="G36" s="33">
        <v>1.9</v>
      </c>
      <c r="H36" s="32">
        <v>4</v>
      </c>
      <c r="I36" s="12"/>
      <c r="J36" s="5"/>
      <c r="K36" s="34">
        <f t="shared" si="1"/>
        <v>0.137655737704918</v>
      </c>
      <c r="L36" s="12">
        <v>93</v>
      </c>
      <c r="M36" s="35">
        <v>88</v>
      </c>
      <c r="N36" s="12">
        <v>91</v>
      </c>
      <c r="O36" s="12">
        <v>93</v>
      </c>
      <c r="P36" s="33">
        <v>92</v>
      </c>
      <c r="Q36" s="35">
        <v>65</v>
      </c>
      <c r="R36" s="12">
        <v>8000</v>
      </c>
      <c r="S36" s="32">
        <v>1.08</v>
      </c>
      <c r="T36" s="12">
        <v>12.2</v>
      </c>
      <c r="U36" s="12">
        <v>6.22</v>
      </c>
      <c r="V36" s="32">
        <v>3</v>
      </c>
      <c r="W36" s="32">
        <v>44</v>
      </c>
      <c r="X36" s="12">
        <v>5.52</v>
      </c>
      <c r="Y36" s="32">
        <v>0.27</v>
      </c>
      <c r="Z36" s="12">
        <v>28</v>
      </c>
      <c r="AA36" s="12">
        <v>0.4</v>
      </c>
      <c r="AB36"/>
      <c r="AC36"/>
      <c r="AD36"/>
      <c r="AE36"/>
      <c r="AF36"/>
      <c r="AG36"/>
      <c r="AH36"/>
    </row>
    <row r="37" spans="1:34" s="4" customFormat="1" ht="12">
      <c r="A37" s="12"/>
      <c r="B37" s="12"/>
      <c r="C37" s="12" t="s">
        <v>79</v>
      </c>
      <c r="D37" s="12">
        <v>35</v>
      </c>
      <c r="E37" s="12" t="s">
        <v>80</v>
      </c>
      <c r="F37" s="33" t="s">
        <v>81</v>
      </c>
      <c r="G37" s="33">
        <v>1.65</v>
      </c>
      <c r="H37" s="12">
        <v>8</v>
      </c>
      <c r="I37" s="12"/>
      <c r="J37" s="5"/>
      <c r="K37" s="34">
        <f t="shared" si="1"/>
        <v>0.00553467000835422</v>
      </c>
      <c r="L37" s="12">
        <v>93</v>
      </c>
      <c r="M37" s="35">
        <v>87</v>
      </c>
      <c r="N37" s="12">
        <v>90</v>
      </c>
      <c r="O37" s="35">
        <v>95</v>
      </c>
      <c r="P37" s="33">
        <v>92</v>
      </c>
      <c r="Q37" s="32">
        <v>80</v>
      </c>
      <c r="R37" s="33">
        <v>7000</v>
      </c>
      <c r="S37" s="33">
        <v>0.08</v>
      </c>
      <c r="T37" s="12">
        <v>23.94</v>
      </c>
      <c r="U37" s="12">
        <v>13.25</v>
      </c>
      <c r="V37" s="35">
        <v>2.5</v>
      </c>
      <c r="W37" s="33">
        <v>115</v>
      </c>
      <c r="X37" s="12">
        <v>12.8</v>
      </c>
      <c r="Y37" s="33">
        <v>0.64</v>
      </c>
      <c r="Z37" s="12">
        <v>2.2</v>
      </c>
      <c r="AA37" s="12">
        <v>1.15</v>
      </c>
      <c r="AB37"/>
      <c r="AC37"/>
      <c r="AD37"/>
      <c r="AE37"/>
      <c r="AF37"/>
      <c r="AG37"/>
      <c r="AH37"/>
    </row>
    <row r="38" spans="1:27" ht="12">
      <c r="A38" s="10"/>
      <c r="B38" s="10"/>
      <c r="C38" s="37" t="s">
        <v>82</v>
      </c>
      <c r="D38" s="10">
        <v>59</v>
      </c>
      <c r="E38" s="10" t="s">
        <v>83</v>
      </c>
      <c r="F38" s="33" t="s">
        <v>84</v>
      </c>
      <c r="G38" s="35">
        <v>1.4</v>
      </c>
      <c r="H38" s="32">
        <v>4</v>
      </c>
      <c r="I38" s="33">
        <v>20</v>
      </c>
      <c r="J38" s="1"/>
      <c r="K38" s="11"/>
      <c r="L38" s="12">
        <v>94.6</v>
      </c>
      <c r="M38" s="35">
        <v>89</v>
      </c>
      <c r="N38" s="12">
        <v>92</v>
      </c>
      <c r="O38" s="12">
        <v>93</v>
      </c>
      <c r="P38" s="33">
        <v>92.5</v>
      </c>
      <c r="Q38" s="10"/>
      <c r="R38" s="10"/>
      <c r="S38" s="12" t="s">
        <v>64</v>
      </c>
      <c r="T38" s="12" t="s">
        <v>64</v>
      </c>
      <c r="U38" s="12" t="s">
        <v>64</v>
      </c>
      <c r="V38" s="10" t="s">
        <v>64</v>
      </c>
      <c r="W38" s="33">
        <v>114</v>
      </c>
      <c r="X38" s="10" t="s">
        <v>64</v>
      </c>
      <c r="Y38" s="10" t="s">
        <v>64</v>
      </c>
      <c r="Z38" s="12" t="s">
        <v>64</v>
      </c>
      <c r="AA38" s="10" t="s">
        <v>64</v>
      </c>
    </row>
    <row r="39" spans="1:34" s="4" customFormat="1" ht="12">
      <c r="A39" s="12"/>
      <c r="B39" s="12"/>
      <c r="C39" s="33" t="s">
        <v>85</v>
      </c>
      <c r="D39" s="12">
        <v>69.21</v>
      </c>
      <c r="E39" s="12" t="s">
        <v>86</v>
      </c>
      <c r="F39" s="33" t="s">
        <v>87</v>
      </c>
      <c r="G39" s="33">
        <v>2.2</v>
      </c>
      <c r="H39" s="12">
        <v>8</v>
      </c>
      <c r="I39" s="12"/>
      <c r="J39" s="5"/>
      <c r="K39" s="11"/>
      <c r="L39" s="12">
        <v>98</v>
      </c>
      <c r="M39" s="12"/>
      <c r="N39" s="12"/>
      <c r="O39" s="12"/>
      <c r="P39" s="12"/>
      <c r="Q39" s="33">
        <v>150</v>
      </c>
      <c r="R39" s="33">
        <v>10000</v>
      </c>
      <c r="S39" s="12"/>
      <c r="T39" s="12">
        <v>9</v>
      </c>
      <c r="U39" s="12">
        <v>9.6</v>
      </c>
      <c r="V39" s="33">
        <v>1</v>
      </c>
      <c r="W39" s="33">
        <v>120</v>
      </c>
      <c r="X39" s="12">
        <v>6.8</v>
      </c>
      <c r="Y39" s="33">
        <v>0.44</v>
      </c>
      <c r="Z39" s="12">
        <v>7</v>
      </c>
      <c r="AA39" s="12">
        <v>0.5</v>
      </c>
      <c r="AB39"/>
      <c r="AC39"/>
      <c r="AD39"/>
      <c r="AE39"/>
      <c r="AF39"/>
      <c r="AG39"/>
      <c r="AH39"/>
    </row>
    <row r="40" spans="1:27" ht="12">
      <c r="A40" s="12"/>
      <c r="B40" s="12"/>
      <c r="C40" s="12" t="s">
        <v>61</v>
      </c>
      <c r="D40" s="12">
        <v>121</v>
      </c>
      <c r="E40" s="12" t="s">
        <v>86</v>
      </c>
      <c r="F40" s="33" t="s">
        <v>88</v>
      </c>
      <c r="G40" s="33">
        <v>1.7000000000000002</v>
      </c>
      <c r="H40" s="12">
        <v>8</v>
      </c>
      <c r="I40" s="35">
        <v>170</v>
      </c>
      <c r="J40" s="5"/>
      <c r="K40" s="34">
        <f>S40*U40/(H40*T40)</f>
        <v>0.0297916666666667</v>
      </c>
      <c r="L40" s="12">
        <v>95</v>
      </c>
      <c r="M40" s="12">
        <v>85</v>
      </c>
      <c r="N40" s="12">
        <v>87</v>
      </c>
      <c r="O40" s="12">
        <v>92</v>
      </c>
      <c r="P40" s="33">
        <v>89</v>
      </c>
      <c r="Q40" s="33">
        <v>120</v>
      </c>
      <c r="R40" s="33">
        <v>7000</v>
      </c>
      <c r="S40" s="12">
        <v>0.26</v>
      </c>
      <c r="T40" s="12">
        <v>12</v>
      </c>
      <c r="U40" s="12">
        <v>11</v>
      </c>
      <c r="V40" s="33">
        <v>1</v>
      </c>
      <c r="W40" s="32">
        <v>88</v>
      </c>
      <c r="X40" s="12">
        <v>9.1</v>
      </c>
      <c r="Y40" s="32">
        <v>0.33</v>
      </c>
      <c r="Z40" s="12">
        <v>7.2</v>
      </c>
      <c r="AA40" s="12">
        <v>0.6000000000000001</v>
      </c>
    </row>
    <row r="41" spans="1:27" ht="12">
      <c r="A41" s="12"/>
      <c r="B41" s="12"/>
      <c r="C41" s="12"/>
      <c r="D41" s="12" t="s">
        <v>64</v>
      </c>
      <c r="E41" s="12" t="s">
        <v>89</v>
      </c>
      <c r="F41" s="39" t="s">
        <v>90</v>
      </c>
      <c r="G41" s="38">
        <v>1.2</v>
      </c>
      <c r="H41" s="12">
        <v>8</v>
      </c>
      <c r="I41" s="12"/>
      <c r="J41" s="5"/>
      <c r="K41" s="11"/>
      <c r="L41" s="12">
        <v>96</v>
      </c>
      <c r="M41" s="12">
        <v>88</v>
      </c>
      <c r="N41" s="12">
        <v>90</v>
      </c>
      <c r="O41" s="12">
        <v>90</v>
      </c>
      <c r="P41" s="33">
        <v>94</v>
      </c>
      <c r="Q41" s="38">
        <v>100</v>
      </c>
      <c r="R41" s="33">
        <v>7000</v>
      </c>
      <c r="S41" s="12"/>
      <c r="T41" s="12">
        <v>11</v>
      </c>
      <c r="U41" s="12">
        <v>9.4</v>
      </c>
      <c r="V41" s="35">
        <v>1.7000000000000002</v>
      </c>
      <c r="W41" s="33">
        <v>136</v>
      </c>
      <c r="X41" s="12">
        <v>11.6</v>
      </c>
      <c r="Y41" s="33">
        <v>0.54</v>
      </c>
      <c r="Z41" s="12">
        <v>4</v>
      </c>
      <c r="AA41" s="12">
        <v>0.23</v>
      </c>
    </row>
    <row r="42" spans="1:34" s="4" customFormat="1" ht="12">
      <c r="A42" s="12"/>
      <c r="B42" s="12"/>
      <c r="C42" s="12" t="s">
        <v>61</v>
      </c>
      <c r="D42" s="12">
        <v>49</v>
      </c>
      <c r="E42" s="12" t="s">
        <v>83</v>
      </c>
      <c r="F42" s="41" t="s">
        <v>91</v>
      </c>
      <c r="G42" s="12"/>
      <c r="H42" s="12"/>
      <c r="I42" s="12"/>
      <c r="J42" s="5"/>
      <c r="K42" s="11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/>
      <c r="AC42"/>
      <c r="AD42"/>
      <c r="AE42"/>
      <c r="AF42"/>
      <c r="AG42"/>
      <c r="AH42"/>
    </row>
    <row r="43" spans="1:27" ht="12">
      <c r="A43" s="12"/>
      <c r="B43" s="12"/>
      <c r="C43" s="12" t="s">
        <v>79</v>
      </c>
      <c r="D43" s="12">
        <v>69</v>
      </c>
      <c r="E43" s="12" t="s">
        <v>83</v>
      </c>
      <c r="F43" s="33" t="s">
        <v>92</v>
      </c>
      <c r="G43" s="38">
        <v>1</v>
      </c>
      <c r="H43" s="12">
        <v>8</v>
      </c>
      <c r="I43" s="12"/>
      <c r="J43" s="5"/>
      <c r="K43" s="11"/>
      <c r="L43" s="12">
        <v>94</v>
      </c>
      <c r="M43" s="35">
        <v>89</v>
      </c>
      <c r="N43" s="12">
        <v>92</v>
      </c>
      <c r="O43" s="35">
        <v>94</v>
      </c>
      <c r="P43" s="33">
        <v>93</v>
      </c>
      <c r="Q43" s="38">
        <v>80</v>
      </c>
      <c r="R43" s="38">
        <v>5500</v>
      </c>
      <c r="S43" s="12"/>
      <c r="T43" s="12">
        <v>7.7</v>
      </c>
      <c r="U43" s="12">
        <v>8.5</v>
      </c>
      <c r="V43" s="35">
        <v>3.5</v>
      </c>
      <c r="W43" s="33">
        <v>126</v>
      </c>
      <c r="X43" s="12">
        <v>6.3</v>
      </c>
      <c r="Y43" s="33">
        <v>0.56</v>
      </c>
      <c r="Z43" s="12">
        <v>4.92</v>
      </c>
      <c r="AA43" s="12">
        <v>0.53</v>
      </c>
    </row>
    <row r="44" spans="1:27" ht="12">
      <c r="A44" s="12"/>
      <c r="B44" s="12"/>
      <c r="C44" s="12" t="s">
        <v>93</v>
      </c>
      <c r="D44" s="12">
        <v>129</v>
      </c>
      <c r="E44" s="12" t="s">
        <v>68</v>
      </c>
      <c r="F44" s="33" t="s">
        <v>94</v>
      </c>
      <c r="G44" s="32">
        <v>1.3</v>
      </c>
      <c r="H44" s="12">
        <v>8</v>
      </c>
      <c r="I44" s="12"/>
      <c r="J44" s="5"/>
      <c r="K44" s="11"/>
      <c r="L44" s="12">
        <v>95</v>
      </c>
      <c r="M44" s="12">
        <v>86</v>
      </c>
      <c r="N44" s="12">
        <v>88</v>
      </c>
      <c r="O44" s="12">
        <v>91</v>
      </c>
      <c r="P44" s="33">
        <v>92</v>
      </c>
      <c r="Q44" s="35">
        <v>120</v>
      </c>
      <c r="R44" s="33">
        <v>9000</v>
      </c>
      <c r="S44" s="12"/>
      <c r="T44" s="24">
        <v>11.7</v>
      </c>
      <c r="U44" s="12">
        <v>10.3</v>
      </c>
      <c r="V44" s="35">
        <v>5</v>
      </c>
      <c r="W44" s="33">
        <v>100</v>
      </c>
      <c r="X44" s="12">
        <v>6.36</v>
      </c>
      <c r="Y44" s="32">
        <v>0.34</v>
      </c>
      <c r="Z44" s="12">
        <v>5.04</v>
      </c>
      <c r="AA44" s="12">
        <v>0.35</v>
      </c>
    </row>
    <row r="45" spans="1:27" ht="12">
      <c r="A45" s="12"/>
      <c r="B45" s="12"/>
      <c r="C45" s="12" t="s">
        <v>79</v>
      </c>
      <c r="D45" s="12">
        <v>119</v>
      </c>
      <c r="E45" s="12" t="s">
        <v>95</v>
      </c>
      <c r="F45" s="33" t="s">
        <v>96</v>
      </c>
      <c r="G45" s="35">
        <v>1.25</v>
      </c>
      <c r="H45" s="12">
        <v>8</v>
      </c>
      <c r="I45" s="12"/>
      <c r="J45" s="5"/>
      <c r="K45" s="11"/>
      <c r="L45" s="12">
        <v>92</v>
      </c>
      <c r="M45" s="35">
        <v>87</v>
      </c>
      <c r="N45" s="12">
        <v>88</v>
      </c>
      <c r="O45" s="12">
        <v>88</v>
      </c>
      <c r="P45" s="33">
        <v>90</v>
      </c>
      <c r="Q45" s="42">
        <v>80</v>
      </c>
      <c r="R45" s="33">
        <v>7000</v>
      </c>
      <c r="S45" s="12"/>
      <c r="T45" s="12">
        <v>13.3</v>
      </c>
      <c r="U45" s="12">
        <v>10</v>
      </c>
      <c r="V45" s="35">
        <v>5</v>
      </c>
      <c r="W45" s="42">
        <v>61</v>
      </c>
      <c r="X45" s="12">
        <v>6.5</v>
      </c>
      <c r="Y45" s="42">
        <v>0.27</v>
      </c>
      <c r="Z45" s="12">
        <v>12.6</v>
      </c>
      <c r="AA45" s="12" t="s">
        <v>64</v>
      </c>
    </row>
    <row r="46" spans="1:34" s="4" customFormat="1" ht="12">
      <c r="A46" s="12"/>
      <c r="B46" s="12"/>
      <c r="C46" s="12"/>
      <c r="D46" s="12"/>
      <c r="E46" s="12" t="s">
        <v>86</v>
      </c>
      <c r="F46" s="33" t="s">
        <v>97</v>
      </c>
      <c r="G46" s="33">
        <v>2.2</v>
      </c>
      <c r="H46" s="12">
        <v>8</v>
      </c>
      <c r="I46" s="12"/>
      <c r="J46" s="5"/>
      <c r="K46" s="11"/>
      <c r="L46" s="12">
        <v>98</v>
      </c>
      <c r="M46" s="12"/>
      <c r="N46" s="12"/>
      <c r="O46" s="12"/>
      <c r="P46" s="12"/>
      <c r="Q46" s="33">
        <v>150</v>
      </c>
      <c r="R46" s="33">
        <v>10000</v>
      </c>
      <c r="S46" s="12"/>
      <c r="T46" s="12" t="s">
        <v>64</v>
      </c>
      <c r="U46" s="12">
        <v>9.6</v>
      </c>
      <c r="V46" s="33">
        <v>1</v>
      </c>
      <c r="W46" s="33">
        <v>120</v>
      </c>
      <c r="X46" s="12">
        <v>6.8</v>
      </c>
      <c r="Y46" s="33">
        <v>0.44</v>
      </c>
      <c r="Z46" s="12">
        <v>6.8</v>
      </c>
      <c r="AA46" s="12">
        <v>0.5</v>
      </c>
      <c r="AB46"/>
      <c r="AC46"/>
      <c r="AD46"/>
      <c r="AE46"/>
      <c r="AF46"/>
      <c r="AG46"/>
      <c r="AH46"/>
    </row>
    <row r="47" spans="1:34" s="4" customFormat="1" ht="12">
      <c r="A47" s="12"/>
      <c r="B47" s="12"/>
      <c r="C47" s="12" t="s">
        <v>98</v>
      </c>
      <c r="D47" s="12">
        <v>90</v>
      </c>
      <c r="E47" s="12" t="s">
        <v>99</v>
      </c>
      <c r="F47" s="33" t="s">
        <v>100</v>
      </c>
      <c r="G47" s="33">
        <v>2.2</v>
      </c>
      <c r="H47" s="12">
        <v>8</v>
      </c>
      <c r="I47" s="12"/>
      <c r="J47" s="5"/>
      <c r="K47" s="11"/>
      <c r="L47" s="12">
        <v>94</v>
      </c>
      <c r="M47" s="12"/>
      <c r="N47" s="12"/>
      <c r="O47" s="12"/>
      <c r="P47" s="12"/>
      <c r="Q47" s="33">
        <v>200</v>
      </c>
      <c r="R47" s="12">
        <v>8000</v>
      </c>
      <c r="S47" s="12"/>
      <c r="T47" s="12">
        <v>14</v>
      </c>
      <c r="U47" s="12">
        <v>10.8</v>
      </c>
      <c r="V47" s="35">
        <v>6</v>
      </c>
      <c r="W47" s="35">
        <v>75</v>
      </c>
      <c r="X47" s="12">
        <v>11.7</v>
      </c>
      <c r="Y47" s="35">
        <v>0.30000000000000004</v>
      </c>
      <c r="Z47" s="12">
        <v>8</v>
      </c>
      <c r="AA47" s="12">
        <v>0.6000000000000001</v>
      </c>
      <c r="AB47"/>
      <c r="AC47"/>
      <c r="AD47"/>
      <c r="AE47"/>
      <c r="AF47"/>
      <c r="AG47"/>
      <c r="AH47"/>
    </row>
    <row r="48" spans="1:34" s="4" customFormat="1" ht="12">
      <c r="A48" s="12"/>
      <c r="B48" s="12"/>
      <c r="C48" s="12" t="s">
        <v>64</v>
      </c>
      <c r="D48" s="12" t="s">
        <v>64</v>
      </c>
      <c r="E48" s="12" t="s">
        <v>99</v>
      </c>
      <c r="F48" s="12" t="s">
        <v>101</v>
      </c>
      <c r="G48" s="33">
        <v>2.5</v>
      </c>
      <c r="H48" s="12">
        <v>8</v>
      </c>
      <c r="I48" s="12"/>
      <c r="J48" s="5"/>
      <c r="K48" s="11"/>
      <c r="L48" s="12">
        <v>93</v>
      </c>
      <c r="M48" s="12"/>
      <c r="N48" s="12"/>
      <c r="O48" s="12"/>
      <c r="P48" s="12"/>
      <c r="Q48" s="35">
        <v>90</v>
      </c>
      <c r="R48" s="12">
        <v>7000</v>
      </c>
      <c r="S48" s="12"/>
      <c r="T48" s="12">
        <v>18</v>
      </c>
      <c r="U48" s="12">
        <v>11</v>
      </c>
      <c r="V48" s="35">
        <v>4.5</v>
      </c>
      <c r="W48" s="35">
        <v>71</v>
      </c>
      <c r="X48" s="12">
        <v>12.5</v>
      </c>
      <c r="Y48" s="35">
        <v>0.33</v>
      </c>
      <c r="Z48" s="12">
        <v>7</v>
      </c>
      <c r="AA48" s="12">
        <v>0.7</v>
      </c>
      <c r="AB48"/>
      <c r="AC48"/>
      <c r="AD48"/>
      <c r="AE48"/>
      <c r="AF48"/>
      <c r="AG48"/>
      <c r="AH48"/>
    </row>
    <row r="49" spans="1:34" s="4" customFormat="1" ht="12">
      <c r="A49" s="12"/>
      <c r="B49" s="12"/>
      <c r="C49" s="12" t="s">
        <v>102</v>
      </c>
      <c r="D49" s="12">
        <v>89</v>
      </c>
      <c r="E49" s="12" t="s">
        <v>99</v>
      </c>
      <c r="F49" s="33" t="s">
        <v>103</v>
      </c>
      <c r="G49" s="35">
        <v>1.2</v>
      </c>
      <c r="H49" s="12">
        <v>8</v>
      </c>
      <c r="I49" s="35">
        <v>150</v>
      </c>
      <c r="J49" s="5"/>
      <c r="K49" s="11"/>
      <c r="L49" s="12">
        <v>92</v>
      </c>
      <c r="M49" s="33">
        <v>81</v>
      </c>
      <c r="N49" s="33">
        <v>86</v>
      </c>
      <c r="O49" s="33">
        <v>88</v>
      </c>
      <c r="P49" s="33">
        <v>89</v>
      </c>
      <c r="Q49" s="33">
        <v>150</v>
      </c>
      <c r="R49" s="12">
        <v>5500</v>
      </c>
      <c r="S49" s="12"/>
      <c r="T49" s="12">
        <v>17</v>
      </c>
      <c r="U49" s="12">
        <v>9.5</v>
      </c>
      <c r="V49" s="35">
        <v>6</v>
      </c>
      <c r="W49" s="35">
        <v>72</v>
      </c>
      <c r="X49" s="12">
        <v>11.5</v>
      </c>
      <c r="Y49" s="33">
        <v>0.42</v>
      </c>
      <c r="Z49" s="12">
        <v>7</v>
      </c>
      <c r="AA49" s="12">
        <v>0.6000000000000001</v>
      </c>
      <c r="AB49"/>
      <c r="AC49"/>
      <c r="AD49"/>
      <c r="AE49"/>
      <c r="AF49"/>
      <c r="AG49"/>
      <c r="AH49"/>
    </row>
    <row r="50" spans="1:34" s="4" customFormat="1" ht="12">
      <c r="A50" s="12"/>
      <c r="B50" s="12"/>
      <c r="C50" s="12" t="s">
        <v>98</v>
      </c>
      <c r="D50" s="12">
        <v>96</v>
      </c>
      <c r="E50" s="12" t="s">
        <v>99</v>
      </c>
      <c r="F50" s="39" t="s">
        <v>104</v>
      </c>
      <c r="G50" s="33">
        <v>2.3</v>
      </c>
      <c r="H50" s="12">
        <v>8</v>
      </c>
      <c r="I50" s="12"/>
      <c r="J50" s="5"/>
      <c r="K50" s="11"/>
      <c r="L50" s="12">
        <v>96</v>
      </c>
      <c r="M50" s="12"/>
      <c r="N50" s="12"/>
      <c r="O50" s="12"/>
      <c r="P50" s="12"/>
      <c r="Q50" s="33">
        <v>200</v>
      </c>
      <c r="R50" s="33">
        <v>20000</v>
      </c>
      <c r="S50" s="12"/>
      <c r="T50" s="12">
        <v>10</v>
      </c>
      <c r="U50" s="12">
        <v>6.8</v>
      </c>
      <c r="V50" s="33">
        <v>1</v>
      </c>
      <c r="W50" s="35">
        <v>98</v>
      </c>
      <c r="X50" s="12">
        <v>4.1</v>
      </c>
      <c r="Y50" s="33">
        <v>0.6000000000000001</v>
      </c>
      <c r="Z50" s="12">
        <v>7</v>
      </c>
      <c r="AA50" s="12">
        <v>0.6000000000000001</v>
      </c>
      <c r="AB50"/>
      <c r="AC50"/>
      <c r="AD50"/>
      <c r="AE50"/>
      <c r="AF50"/>
      <c r="AG50"/>
      <c r="AH50"/>
    </row>
    <row r="51" spans="1:34" s="4" customFormat="1" ht="12">
      <c r="A51" s="12"/>
      <c r="B51" s="12"/>
      <c r="C51" s="12"/>
      <c r="D51" s="12"/>
      <c r="E51" s="12" t="s">
        <v>105</v>
      </c>
      <c r="F51" s="39" t="s">
        <v>106</v>
      </c>
      <c r="G51" s="12"/>
      <c r="H51" s="12">
        <v>8</v>
      </c>
      <c r="I51" s="12"/>
      <c r="J51" s="5"/>
      <c r="K51" s="11"/>
      <c r="L51" s="12">
        <v>91.9</v>
      </c>
      <c r="M51" s="12"/>
      <c r="N51" s="12"/>
      <c r="O51" s="12"/>
      <c r="P51" s="12"/>
      <c r="Q51" s="12"/>
      <c r="R51" s="12"/>
      <c r="S51" s="12"/>
      <c r="T51" s="12">
        <v>9.19</v>
      </c>
      <c r="U51" s="12">
        <v>6.29</v>
      </c>
      <c r="V51" s="33">
        <v>0</v>
      </c>
      <c r="W51" s="35">
        <v>87.5</v>
      </c>
      <c r="X51" s="12">
        <v>2.92</v>
      </c>
      <c r="Y51" s="33">
        <v>0.54</v>
      </c>
      <c r="Z51" s="12">
        <v>7.9</v>
      </c>
      <c r="AA51" s="12">
        <v>0.61</v>
      </c>
      <c r="AB51"/>
      <c r="AC51"/>
      <c r="AD51"/>
      <c r="AE51"/>
      <c r="AF51"/>
      <c r="AG51"/>
      <c r="AH51"/>
    </row>
    <row r="52" spans="1:34" s="4" customFormat="1" ht="12">
      <c r="A52" s="12"/>
      <c r="B52" s="12"/>
      <c r="C52" s="12"/>
      <c r="D52" s="12"/>
      <c r="E52" s="12" t="s">
        <v>107</v>
      </c>
      <c r="F52" s="43" t="s">
        <v>108</v>
      </c>
      <c r="G52" s="35">
        <v>1.05</v>
      </c>
      <c r="H52" s="12">
        <v>8</v>
      </c>
      <c r="I52" s="12"/>
      <c r="J52" s="5"/>
      <c r="K52" s="11"/>
      <c r="L52" s="12">
        <v>97</v>
      </c>
      <c r="M52" s="12"/>
      <c r="N52" s="12"/>
      <c r="O52" s="12"/>
      <c r="P52" s="12"/>
      <c r="Q52" s="44">
        <v>600</v>
      </c>
      <c r="R52" s="38">
        <v>6000</v>
      </c>
      <c r="S52" s="12"/>
      <c r="T52" s="12">
        <v>11.08</v>
      </c>
      <c r="U52" s="12">
        <v>11.58</v>
      </c>
      <c r="V52" s="35">
        <v>2.25</v>
      </c>
      <c r="W52" s="12">
        <v>124</v>
      </c>
      <c r="X52" s="12">
        <v>5.96</v>
      </c>
      <c r="Y52" s="38">
        <v>0.377</v>
      </c>
      <c r="Z52" s="12">
        <v>4</v>
      </c>
      <c r="AA52" s="12">
        <v>0.30000000000000004</v>
      </c>
      <c r="AB52"/>
      <c r="AC52"/>
      <c r="AD52"/>
      <c r="AE52"/>
      <c r="AF52"/>
      <c r="AG52"/>
      <c r="AH52"/>
    </row>
    <row r="53" spans="1:27" ht="12">
      <c r="A53" s="12"/>
      <c r="B53" s="12"/>
      <c r="C53" s="12" t="s">
        <v>67</v>
      </c>
      <c r="D53" s="12">
        <v>93</v>
      </c>
      <c r="E53" s="12" t="s">
        <v>68</v>
      </c>
      <c r="F53" s="12" t="s">
        <v>109</v>
      </c>
      <c r="G53" s="33">
        <v>2.2</v>
      </c>
      <c r="H53" s="12">
        <v>8</v>
      </c>
      <c r="I53" s="12"/>
      <c r="J53" s="5"/>
      <c r="K53" s="11"/>
      <c r="L53" s="12">
        <v>96</v>
      </c>
      <c r="M53" s="12"/>
      <c r="N53" s="12"/>
      <c r="O53" s="12"/>
      <c r="P53" s="12"/>
      <c r="Q53" s="12">
        <v>120</v>
      </c>
      <c r="R53" s="33">
        <v>10000</v>
      </c>
      <c r="S53" s="12"/>
      <c r="T53" s="12">
        <v>12</v>
      </c>
      <c r="U53" s="12">
        <v>8.5</v>
      </c>
      <c r="V53" s="12">
        <v>2.75</v>
      </c>
      <c r="W53" s="12">
        <v>100</v>
      </c>
      <c r="X53" s="12">
        <v>4.2</v>
      </c>
      <c r="Y53" s="33">
        <v>0.5</v>
      </c>
      <c r="Z53" s="12">
        <v>5</v>
      </c>
      <c r="AA53" s="12">
        <v>0.22</v>
      </c>
    </row>
    <row r="54" spans="1:27" ht="12">
      <c r="A54" s="18"/>
      <c r="B54" s="18"/>
      <c r="C54" s="18"/>
      <c r="D54" s="18"/>
      <c r="E54" s="18"/>
      <c r="F54" s="18"/>
      <c r="G54" s="18"/>
      <c r="H54" s="18"/>
      <c r="I54" s="18"/>
      <c r="J54" s="5"/>
      <c r="K54" s="45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</row>
    <row r="55" spans="1:22" ht="15.75">
      <c r="A55" s="6" t="s">
        <v>110</v>
      </c>
      <c r="B55" s="6"/>
      <c r="C55" s="6"/>
      <c r="D55" s="6"/>
      <c r="E55" s="6"/>
      <c r="F55" s="6"/>
      <c r="G55" s="6"/>
      <c r="H55" s="6"/>
      <c r="I55" s="6"/>
      <c r="J55" s="6"/>
      <c r="K55" s="6"/>
      <c r="Q55" s="2"/>
      <c r="V55" s="5"/>
    </row>
    <row r="56" spans="1:34" s="30" customFormat="1" ht="12">
      <c r="A56" s="26" t="s">
        <v>1</v>
      </c>
      <c r="B56" s="26" t="s">
        <v>2</v>
      </c>
      <c r="C56" s="26" t="s">
        <v>3</v>
      </c>
      <c r="D56" s="26" t="s">
        <v>4</v>
      </c>
      <c r="E56" s="26" t="s">
        <v>5</v>
      </c>
      <c r="F56" s="26" t="s">
        <v>6</v>
      </c>
      <c r="G56" s="26" t="s">
        <v>7</v>
      </c>
      <c r="H56" s="26" t="s">
        <v>8</v>
      </c>
      <c r="I56" s="26" t="s">
        <v>9</v>
      </c>
      <c r="J56" s="27"/>
      <c r="K56" s="28" t="s">
        <v>44</v>
      </c>
      <c r="L56" s="29" t="s">
        <v>11</v>
      </c>
      <c r="M56" s="29" t="s">
        <v>45</v>
      </c>
      <c r="N56" s="29" t="s">
        <v>46</v>
      </c>
      <c r="O56" s="29" t="s">
        <v>47</v>
      </c>
      <c r="P56" s="29" t="s">
        <v>48</v>
      </c>
      <c r="Q56" s="26" t="s">
        <v>12</v>
      </c>
      <c r="R56" s="26"/>
      <c r="S56" s="29" t="s">
        <v>13</v>
      </c>
      <c r="T56" s="29" t="s">
        <v>14</v>
      </c>
      <c r="U56" s="29" t="s">
        <v>15</v>
      </c>
      <c r="V56" s="29" t="s">
        <v>16</v>
      </c>
      <c r="W56" s="29" t="s">
        <v>17</v>
      </c>
      <c r="X56" s="29" t="s">
        <v>18</v>
      </c>
      <c r="Y56" s="29" t="s">
        <v>19</v>
      </c>
      <c r="Z56" s="29" t="s">
        <v>20</v>
      </c>
      <c r="AA56" s="29" t="s">
        <v>21</v>
      </c>
      <c r="AB56"/>
      <c r="AC56"/>
      <c r="AD56"/>
      <c r="AE56"/>
      <c r="AF56"/>
      <c r="AG56"/>
      <c r="AH56"/>
    </row>
    <row r="57" spans="1:27" ht="12">
      <c r="A57" s="10"/>
      <c r="B57" s="10"/>
      <c r="C57" s="10"/>
      <c r="D57" s="10"/>
      <c r="E57" s="10"/>
      <c r="F57" s="10"/>
      <c r="G57" s="10" t="s">
        <v>22</v>
      </c>
      <c r="H57" s="10" t="s">
        <v>23</v>
      </c>
      <c r="I57" s="10" t="s">
        <v>24</v>
      </c>
      <c r="K57" s="11"/>
      <c r="L57" s="12" t="s">
        <v>25</v>
      </c>
      <c r="M57" s="12" t="s">
        <v>25</v>
      </c>
      <c r="N57" s="12" t="s">
        <v>25</v>
      </c>
      <c r="O57" s="12" t="s">
        <v>25</v>
      </c>
      <c r="P57" s="12" t="s">
        <v>25</v>
      </c>
      <c r="Q57" s="10" t="s">
        <v>26</v>
      </c>
      <c r="R57" s="12" t="s">
        <v>27</v>
      </c>
      <c r="S57" s="12" t="s">
        <v>28</v>
      </c>
      <c r="T57" s="12" t="s">
        <v>29</v>
      </c>
      <c r="U57" s="12" t="s">
        <v>30</v>
      </c>
      <c r="V57" s="12" t="s">
        <v>31</v>
      </c>
      <c r="W57" s="12" t="s">
        <v>27</v>
      </c>
      <c r="X57" s="12"/>
      <c r="Y57" s="12"/>
      <c r="Z57" s="12" t="s">
        <v>32</v>
      </c>
      <c r="AA57" s="12" t="s">
        <v>33</v>
      </c>
    </row>
    <row r="58" spans="1:27" ht="12">
      <c r="A58" s="10" t="s">
        <v>111</v>
      </c>
      <c r="B58" s="10"/>
      <c r="C58" s="10" t="s">
        <v>74</v>
      </c>
      <c r="D58" s="33">
        <v>139</v>
      </c>
      <c r="E58" s="10" t="s">
        <v>112</v>
      </c>
      <c r="F58" s="39" t="s">
        <v>113</v>
      </c>
      <c r="G58" s="33">
        <v>3.6</v>
      </c>
      <c r="H58" s="35">
        <v>4</v>
      </c>
      <c r="I58" s="35"/>
      <c r="K58" s="11"/>
      <c r="L58" s="12">
        <v>95</v>
      </c>
      <c r="M58" s="12"/>
      <c r="N58" s="12"/>
      <c r="O58" s="12"/>
      <c r="P58" s="12"/>
      <c r="Q58" s="10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2">
      <c r="A59" s="10" t="s">
        <v>111</v>
      </c>
      <c r="B59" s="10"/>
      <c r="C59" s="10" t="s">
        <v>74</v>
      </c>
      <c r="D59" s="35">
        <v>49</v>
      </c>
      <c r="E59" s="10" t="s">
        <v>80</v>
      </c>
      <c r="F59" s="46" t="s">
        <v>114</v>
      </c>
      <c r="G59" s="33">
        <v>2.75</v>
      </c>
      <c r="H59" s="10">
        <v>8</v>
      </c>
      <c r="I59" s="10"/>
      <c r="K59" s="11"/>
      <c r="L59" s="12">
        <v>97</v>
      </c>
      <c r="M59" s="12"/>
      <c r="N59" s="12"/>
      <c r="O59" s="12"/>
      <c r="P59" s="12"/>
      <c r="Q59" s="10">
        <v>85</v>
      </c>
      <c r="R59" s="12">
        <v>5100</v>
      </c>
      <c r="S59" s="12"/>
      <c r="T59" s="12"/>
      <c r="U59" s="12"/>
      <c r="V59" s="12">
        <v>2.75</v>
      </c>
      <c r="W59" s="12">
        <v>62</v>
      </c>
      <c r="X59" s="12"/>
      <c r="Y59" s="12">
        <v>0.38</v>
      </c>
      <c r="Z59" s="12">
        <v>22</v>
      </c>
      <c r="AA59" s="12">
        <v>1.47</v>
      </c>
    </row>
    <row r="60" spans="1:27" ht="12">
      <c r="A60" s="10"/>
      <c r="B60" s="10"/>
      <c r="C60" s="10"/>
      <c r="D60" s="33" t="s">
        <v>115</v>
      </c>
      <c r="E60" s="10" t="s">
        <v>80</v>
      </c>
      <c r="F60" s="46" t="s">
        <v>116</v>
      </c>
      <c r="G60" s="32">
        <v>1.9500000000000002</v>
      </c>
      <c r="H60" s="10" t="s">
        <v>117</v>
      </c>
      <c r="I60" s="10"/>
      <c r="K60" s="11"/>
      <c r="L60" s="12">
        <v>99</v>
      </c>
      <c r="M60" s="12"/>
      <c r="N60" s="12"/>
      <c r="O60" s="12"/>
      <c r="P60" s="12"/>
      <c r="Q60" s="10">
        <v>90</v>
      </c>
      <c r="R60" s="12">
        <v>7500</v>
      </c>
      <c r="S60" s="12"/>
      <c r="T60" s="12"/>
      <c r="U60" s="12"/>
      <c r="V60" s="12">
        <v>1.5</v>
      </c>
      <c r="W60" s="12">
        <v>80</v>
      </c>
      <c r="X60" s="12"/>
      <c r="Y60" s="12">
        <v>0.4</v>
      </c>
      <c r="Z60" s="12">
        <v>13.62</v>
      </c>
      <c r="AA60" s="12">
        <v>1.13</v>
      </c>
    </row>
    <row r="61" spans="1:27" ht="12">
      <c r="A61" s="10" t="s">
        <v>111</v>
      </c>
      <c r="B61" s="10"/>
      <c r="C61" s="10" t="s">
        <v>74</v>
      </c>
      <c r="D61" s="35">
        <v>25</v>
      </c>
      <c r="E61" s="10" t="s">
        <v>75</v>
      </c>
      <c r="F61" s="46" t="s">
        <v>118</v>
      </c>
      <c r="G61" s="35">
        <v>1.3</v>
      </c>
      <c r="H61" s="12">
        <v>8</v>
      </c>
      <c r="I61" s="12"/>
      <c r="K61" s="11"/>
      <c r="L61" s="12">
        <v>92</v>
      </c>
      <c r="M61" s="12"/>
      <c r="N61" s="12"/>
      <c r="O61" s="12"/>
      <c r="P61" s="12"/>
      <c r="Q61" s="10">
        <v>90</v>
      </c>
      <c r="R61" s="12">
        <v>9000</v>
      </c>
      <c r="S61" s="12"/>
      <c r="T61" s="12"/>
      <c r="U61" s="12"/>
      <c r="V61" s="12">
        <v>4</v>
      </c>
      <c r="W61" s="12"/>
      <c r="X61" s="12"/>
      <c r="Y61" s="12"/>
      <c r="Z61" s="12"/>
      <c r="AA61" s="12"/>
    </row>
    <row r="62" spans="1:27" ht="12">
      <c r="A62" s="10" t="s">
        <v>119</v>
      </c>
      <c r="B62" s="10"/>
      <c r="C62" s="10" t="s">
        <v>93</v>
      </c>
      <c r="D62" s="47">
        <v>99</v>
      </c>
      <c r="E62" s="10" t="s">
        <v>107</v>
      </c>
      <c r="F62" s="46" t="s">
        <v>120</v>
      </c>
      <c r="G62" s="33">
        <v>4.3</v>
      </c>
      <c r="H62" s="12">
        <v>8</v>
      </c>
      <c r="I62" s="12"/>
      <c r="K62" s="11"/>
      <c r="L62" s="12">
        <v>99.5</v>
      </c>
      <c r="M62" s="12"/>
      <c r="N62" s="12"/>
      <c r="O62" s="12"/>
      <c r="P62" s="12"/>
      <c r="Q62" s="10">
        <v>80</v>
      </c>
      <c r="R62" s="12">
        <v>8000</v>
      </c>
      <c r="S62" s="12"/>
      <c r="T62" s="12"/>
      <c r="U62" s="12"/>
      <c r="V62" s="12">
        <v>2.75</v>
      </c>
      <c r="W62" s="12">
        <v>74.37</v>
      </c>
      <c r="X62" s="12"/>
      <c r="Y62" s="12">
        <v>0.2</v>
      </c>
      <c r="Z62" s="12">
        <v>15.63</v>
      </c>
      <c r="AA62" s="12">
        <v>0.42</v>
      </c>
    </row>
    <row r="63" spans="1:27" ht="12">
      <c r="A63" s="10" t="s">
        <v>119</v>
      </c>
      <c r="B63" s="10"/>
      <c r="C63" s="10" t="s">
        <v>93</v>
      </c>
      <c r="D63" s="33">
        <v>89</v>
      </c>
      <c r="E63" s="10" t="s">
        <v>107</v>
      </c>
      <c r="F63" s="46" t="s">
        <v>121</v>
      </c>
      <c r="G63" s="33">
        <v>3.25</v>
      </c>
      <c r="H63" s="12">
        <v>8</v>
      </c>
      <c r="I63" s="12"/>
      <c r="K63" s="11"/>
      <c r="L63" s="12">
        <v>98</v>
      </c>
      <c r="M63" s="12"/>
      <c r="N63" s="12"/>
      <c r="O63" s="12"/>
      <c r="P63" s="12"/>
      <c r="Q63" s="10">
        <v>80</v>
      </c>
      <c r="R63" s="12">
        <v>8000</v>
      </c>
      <c r="S63" s="12"/>
      <c r="T63" s="12"/>
      <c r="U63" s="12"/>
      <c r="V63" s="12">
        <v>3.25</v>
      </c>
      <c r="W63" s="12">
        <v>68.2</v>
      </c>
      <c r="X63" s="12"/>
      <c r="Y63" s="12">
        <v>0.217</v>
      </c>
      <c r="Z63" s="12">
        <v>21.62</v>
      </c>
      <c r="AA63" s="12">
        <v>0.74</v>
      </c>
    </row>
    <row r="64" spans="1:27" ht="12">
      <c r="A64" s="10" t="s">
        <v>119</v>
      </c>
      <c r="B64" s="10"/>
      <c r="C64" s="10" t="s">
        <v>93</v>
      </c>
      <c r="D64" s="33">
        <v>189</v>
      </c>
      <c r="E64" s="10" t="s">
        <v>107</v>
      </c>
      <c r="F64" s="46" t="s">
        <v>122</v>
      </c>
      <c r="G64" s="35">
        <v>2</v>
      </c>
      <c r="H64" s="12">
        <v>8</v>
      </c>
      <c r="I64" s="12"/>
      <c r="K64" s="11"/>
      <c r="L64" s="12">
        <v>101</v>
      </c>
      <c r="M64" s="12"/>
      <c r="N64" s="12"/>
      <c r="O64" s="12"/>
      <c r="P64" s="12"/>
      <c r="Q64" s="10">
        <v>80</v>
      </c>
      <c r="R64" s="12">
        <v>7000</v>
      </c>
      <c r="S64" s="12"/>
      <c r="T64" s="12"/>
      <c r="U64" s="12"/>
      <c r="V64" s="12">
        <v>2.75</v>
      </c>
      <c r="W64" s="12">
        <v>83.9</v>
      </c>
      <c r="X64" s="12"/>
      <c r="Y64" s="12">
        <v>0.20400000000000001</v>
      </c>
      <c r="Z64" s="12">
        <v>12.1</v>
      </c>
      <c r="AA64" s="12">
        <v>0.37</v>
      </c>
    </row>
    <row r="65" spans="1:27" ht="12">
      <c r="A65" s="10" t="s">
        <v>111</v>
      </c>
      <c r="B65" s="10"/>
      <c r="C65" s="33" t="s">
        <v>123</v>
      </c>
      <c r="D65" s="10" t="s">
        <v>124</v>
      </c>
      <c r="E65" s="10" t="s">
        <v>80</v>
      </c>
      <c r="F65" s="33" t="s">
        <v>125</v>
      </c>
      <c r="G65" s="35">
        <v>1.9</v>
      </c>
      <c r="H65" s="10">
        <v>8</v>
      </c>
      <c r="I65" s="10"/>
      <c r="K65" s="11"/>
      <c r="L65" s="12">
        <v>99</v>
      </c>
      <c r="M65" s="12"/>
      <c r="N65" s="12"/>
      <c r="O65" s="12"/>
      <c r="P65" s="12"/>
      <c r="Q65" s="10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ht="12">
      <c r="A66" s="10" t="s">
        <v>111</v>
      </c>
      <c r="B66" s="10"/>
      <c r="C66" s="10" t="s">
        <v>59</v>
      </c>
      <c r="D66" s="10">
        <v>59.9</v>
      </c>
      <c r="E66" s="10" t="s">
        <v>59</v>
      </c>
      <c r="F66" s="35" t="s">
        <v>126</v>
      </c>
      <c r="G66" s="33">
        <v>3</v>
      </c>
      <c r="H66" s="10">
        <v>8</v>
      </c>
      <c r="I66" s="10"/>
      <c r="K66" s="11"/>
      <c r="L66" s="12">
        <v>96</v>
      </c>
      <c r="M66" s="12"/>
      <c r="N66" s="12"/>
      <c r="O66" s="12"/>
      <c r="P66" s="12"/>
      <c r="Q66" s="10">
        <v>95</v>
      </c>
      <c r="R66" s="12">
        <v>8000</v>
      </c>
      <c r="S66" s="12"/>
      <c r="T66" s="12"/>
      <c r="U66" s="12"/>
      <c r="V66" s="12">
        <v>1.25</v>
      </c>
      <c r="W66" s="12">
        <v>88</v>
      </c>
      <c r="X66" s="12"/>
      <c r="Y66" s="12">
        <v>0.43</v>
      </c>
      <c r="Z66" s="12">
        <v>12</v>
      </c>
      <c r="AA66" s="12" t="s">
        <v>124</v>
      </c>
    </row>
    <row r="67" spans="1:27" ht="12">
      <c r="A67" s="15" t="s">
        <v>111</v>
      </c>
      <c r="B67" s="15"/>
      <c r="C67" s="48" t="s">
        <v>123</v>
      </c>
      <c r="D67" s="15" t="s">
        <v>124</v>
      </c>
      <c r="E67" s="15" t="s">
        <v>89</v>
      </c>
      <c r="F67" s="48" t="s">
        <v>127</v>
      </c>
      <c r="G67" s="49">
        <v>1.6</v>
      </c>
      <c r="H67" s="15">
        <v>8</v>
      </c>
      <c r="I67" s="15"/>
      <c r="K67" s="45"/>
      <c r="L67" s="18">
        <v>98</v>
      </c>
      <c r="M67" s="18"/>
      <c r="N67" s="18"/>
      <c r="O67" s="18"/>
      <c r="P67" s="18"/>
      <c r="Q67" s="48">
        <v>170</v>
      </c>
      <c r="R67" s="18">
        <v>7500</v>
      </c>
      <c r="S67" s="18"/>
      <c r="T67" s="18"/>
      <c r="U67" s="18"/>
      <c r="V67" s="18"/>
      <c r="W67" s="18"/>
      <c r="X67" s="18"/>
      <c r="Y67" s="18"/>
      <c r="Z67" s="18"/>
      <c r="AA67" s="18"/>
    </row>
    <row r="68" spans="11:27" ht="12">
      <c r="K68" s="50"/>
      <c r="R68" s="4"/>
      <c r="S68" s="4"/>
      <c r="T68" s="4"/>
      <c r="U68" s="4"/>
      <c r="X68" s="4"/>
      <c r="Y68" s="4"/>
      <c r="Z68" s="4"/>
      <c r="AA68" s="4"/>
    </row>
    <row r="69" spans="1:27" ht="15.75">
      <c r="A69" s="6" t="s">
        <v>128</v>
      </c>
      <c r="B69" s="6"/>
      <c r="C69" s="6"/>
      <c r="D69" s="6"/>
      <c r="E69" s="6"/>
      <c r="F69" s="6"/>
      <c r="G69" s="6"/>
      <c r="H69" s="6"/>
      <c r="I69" s="6"/>
      <c r="J69" s="6"/>
      <c r="K69" s="6"/>
      <c r="R69" s="4"/>
      <c r="S69" s="4"/>
      <c r="T69" s="4"/>
      <c r="U69" s="4"/>
      <c r="X69" s="4"/>
      <c r="Y69" s="4"/>
      <c r="Z69" s="4"/>
      <c r="AA69" s="4"/>
    </row>
    <row r="70" spans="1:34" s="30" customFormat="1" ht="12">
      <c r="A70" s="26" t="s">
        <v>1</v>
      </c>
      <c r="B70" s="26" t="s">
        <v>2</v>
      </c>
      <c r="C70" s="26" t="s">
        <v>3</v>
      </c>
      <c r="D70" s="26" t="s">
        <v>4</v>
      </c>
      <c r="E70" s="26" t="s">
        <v>5</v>
      </c>
      <c r="F70" s="26" t="s">
        <v>6</v>
      </c>
      <c r="G70" s="26" t="s">
        <v>7</v>
      </c>
      <c r="H70" s="26" t="s">
        <v>8</v>
      </c>
      <c r="I70" s="26" t="s">
        <v>9</v>
      </c>
      <c r="J70" s="27"/>
      <c r="K70" s="28" t="s">
        <v>44</v>
      </c>
      <c r="L70" s="29" t="s">
        <v>11</v>
      </c>
      <c r="M70" s="29" t="s">
        <v>45</v>
      </c>
      <c r="N70" s="29" t="s">
        <v>46</v>
      </c>
      <c r="O70" s="29" t="s">
        <v>47</v>
      </c>
      <c r="P70" s="29" t="s">
        <v>48</v>
      </c>
      <c r="Q70" s="26" t="s">
        <v>12</v>
      </c>
      <c r="R70" s="26"/>
      <c r="S70" s="29" t="s">
        <v>13</v>
      </c>
      <c r="T70" s="29" t="s">
        <v>14</v>
      </c>
      <c r="U70" s="29" t="s">
        <v>15</v>
      </c>
      <c r="V70" s="29" t="s">
        <v>16</v>
      </c>
      <c r="W70" s="29" t="s">
        <v>17</v>
      </c>
      <c r="X70" s="29" t="s">
        <v>18</v>
      </c>
      <c r="Y70" s="29" t="s">
        <v>19</v>
      </c>
      <c r="Z70" s="29" t="s">
        <v>20</v>
      </c>
      <c r="AA70" s="29" t="s">
        <v>21</v>
      </c>
      <c r="AB70"/>
      <c r="AC70"/>
      <c r="AD70"/>
      <c r="AE70"/>
      <c r="AF70"/>
      <c r="AG70"/>
      <c r="AH70"/>
    </row>
    <row r="71" spans="1:27" ht="12">
      <c r="A71" s="10"/>
      <c r="B71" s="10"/>
      <c r="C71" s="10"/>
      <c r="D71" s="10"/>
      <c r="E71" s="10"/>
      <c r="F71" s="10"/>
      <c r="G71" s="10" t="s">
        <v>22</v>
      </c>
      <c r="H71" s="10" t="s">
        <v>23</v>
      </c>
      <c r="I71" s="10" t="s">
        <v>24</v>
      </c>
      <c r="K71" s="11"/>
      <c r="L71" s="12" t="s">
        <v>25</v>
      </c>
      <c r="M71" s="12" t="s">
        <v>25</v>
      </c>
      <c r="N71" s="12" t="s">
        <v>25</v>
      </c>
      <c r="O71" s="12" t="s">
        <v>25</v>
      </c>
      <c r="P71" s="12" t="s">
        <v>25</v>
      </c>
      <c r="Q71" s="10" t="s">
        <v>26</v>
      </c>
      <c r="R71" s="12" t="s">
        <v>27</v>
      </c>
      <c r="S71" s="12" t="s">
        <v>28</v>
      </c>
      <c r="T71" s="12" t="s">
        <v>29</v>
      </c>
      <c r="U71" s="12" t="s">
        <v>30</v>
      </c>
      <c r="V71" s="12" t="s">
        <v>31</v>
      </c>
      <c r="W71" s="12" t="s">
        <v>27</v>
      </c>
      <c r="X71" s="12"/>
      <c r="Y71" s="12"/>
      <c r="Z71" s="12" t="s">
        <v>32</v>
      </c>
      <c r="AA71" s="12" t="s">
        <v>33</v>
      </c>
    </row>
    <row r="72" spans="1:27" ht="12">
      <c r="A72" s="10" t="s">
        <v>111</v>
      </c>
      <c r="B72" s="10"/>
      <c r="C72" s="12" t="s">
        <v>59</v>
      </c>
      <c r="D72" s="33">
        <v>139.9</v>
      </c>
      <c r="E72" s="12" t="s">
        <v>59</v>
      </c>
      <c r="F72" s="35" t="s">
        <v>129</v>
      </c>
      <c r="G72" s="35">
        <v>1.75</v>
      </c>
      <c r="H72" s="12">
        <v>8</v>
      </c>
      <c r="I72" s="12"/>
      <c r="K72" s="34">
        <f aca="true" t="shared" si="2" ref="K72:K86">S72*U72/(H72*T72)</f>
        <v>0.005160546875</v>
      </c>
      <c r="L72" s="12">
        <v>99</v>
      </c>
      <c r="M72" s="12"/>
      <c r="N72" s="12">
        <v>96</v>
      </c>
      <c r="O72" s="12"/>
      <c r="P72" s="12"/>
      <c r="Q72" s="35">
        <v>70</v>
      </c>
      <c r="R72" s="12">
        <v>7000</v>
      </c>
      <c r="S72" s="12">
        <v>0.11</v>
      </c>
      <c r="T72" s="12">
        <v>32</v>
      </c>
      <c r="U72" s="12">
        <v>12.01</v>
      </c>
      <c r="V72" s="12">
        <v>3</v>
      </c>
      <c r="W72" s="12">
        <v>80</v>
      </c>
      <c r="X72" s="12">
        <v>16.59</v>
      </c>
      <c r="Y72" s="12">
        <v>0.63</v>
      </c>
      <c r="Z72" s="12">
        <v>19</v>
      </c>
      <c r="AA72" s="12">
        <v>0.30000000000000004</v>
      </c>
    </row>
    <row r="73" spans="1:27" ht="12">
      <c r="A73" s="10" t="s">
        <v>119</v>
      </c>
      <c r="B73" s="10"/>
      <c r="C73" s="10" t="s">
        <v>93</v>
      </c>
      <c r="D73" s="33">
        <v>112</v>
      </c>
      <c r="E73" s="10" t="s">
        <v>107</v>
      </c>
      <c r="F73" s="35" t="s">
        <v>130</v>
      </c>
      <c r="G73" s="33">
        <v>3.45</v>
      </c>
      <c r="H73" s="12">
        <v>8</v>
      </c>
      <c r="I73" s="12"/>
      <c r="K73" s="34">
        <f t="shared" si="2"/>
        <v>0.026160924040720398</v>
      </c>
      <c r="L73" s="12">
        <v>99</v>
      </c>
      <c r="M73" s="12"/>
      <c r="N73" s="12">
        <v>92</v>
      </c>
      <c r="O73" s="12"/>
      <c r="P73" s="12"/>
      <c r="Q73" s="35"/>
      <c r="R73" s="12"/>
      <c r="S73" s="12">
        <v>0.46</v>
      </c>
      <c r="T73" s="12">
        <v>25.54</v>
      </c>
      <c r="U73" s="12">
        <v>11.62</v>
      </c>
      <c r="V73" s="12">
        <v>3.25</v>
      </c>
      <c r="W73" s="12">
        <v>74</v>
      </c>
      <c r="X73" s="12">
        <v>8.89</v>
      </c>
      <c r="Y73" s="12">
        <v>0.42</v>
      </c>
      <c r="Z73" s="12">
        <v>25.9</v>
      </c>
      <c r="AA73" s="12">
        <v>0.88</v>
      </c>
    </row>
    <row r="74" spans="1:34" s="4" customFormat="1" ht="12">
      <c r="A74" s="12" t="s">
        <v>131</v>
      </c>
      <c r="B74" s="12"/>
      <c r="C74" s="12" t="s">
        <v>132</v>
      </c>
      <c r="D74" s="35">
        <v>59</v>
      </c>
      <c r="E74" s="33" t="s">
        <v>83</v>
      </c>
      <c r="F74" s="35" t="s">
        <v>133</v>
      </c>
      <c r="G74" s="35">
        <v>2</v>
      </c>
      <c r="H74" s="12">
        <v>8</v>
      </c>
      <c r="I74" s="12"/>
      <c r="J74" s="2"/>
      <c r="K74" s="34">
        <f t="shared" si="2"/>
        <v>0.027705882352941198</v>
      </c>
      <c r="L74" s="12">
        <v>98.7</v>
      </c>
      <c r="M74" s="12"/>
      <c r="N74" s="12">
        <v>95</v>
      </c>
      <c r="O74" s="12"/>
      <c r="P74" s="12"/>
      <c r="Q74" s="35">
        <v>80</v>
      </c>
      <c r="R74" s="12">
        <v>5000</v>
      </c>
      <c r="S74" s="12">
        <v>0.47100000000000003</v>
      </c>
      <c r="T74" s="12">
        <v>17</v>
      </c>
      <c r="U74" s="12">
        <v>8</v>
      </c>
      <c r="V74" s="12">
        <v>0</v>
      </c>
      <c r="W74" s="12">
        <v>97</v>
      </c>
      <c r="X74" s="12">
        <v>17.78</v>
      </c>
      <c r="Y74" s="12">
        <v>1.1400000000000001</v>
      </c>
      <c r="Z74" s="12">
        <v>26.4</v>
      </c>
      <c r="AA74" s="12">
        <v>0.56</v>
      </c>
      <c r="AB74"/>
      <c r="AC74"/>
      <c r="AD74"/>
      <c r="AE74"/>
      <c r="AF74"/>
      <c r="AG74"/>
      <c r="AH74"/>
    </row>
    <row r="75" spans="1:27" ht="12">
      <c r="A75" s="10" t="s">
        <v>111</v>
      </c>
      <c r="B75" s="10"/>
      <c r="C75" s="12" t="s">
        <v>59</v>
      </c>
      <c r="D75" s="33">
        <v>104.9</v>
      </c>
      <c r="E75" s="12" t="s">
        <v>59</v>
      </c>
      <c r="F75" s="33" t="s">
        <v>134</v>
      </c>
      <c r="G75" s="33">
        <v>5.8</v>
      </c>
      <c r="H75" s="12">
        <v>8</v>
      </c>
      <c r="I75" s="12"/>
      <c r="K75" s="34">
        <f t="shared" si="2"/>
        <v>0.011375</v>
      </c>
      <c r="L75" s="12">
        <v>98</v>
      </c>
      <c r="M75" s="12"/>
      <c r="N75" s="12">
        <v>93</v>
      </c>
      <c r="O75" s="12"/>
      <c r="P75" s="12"/>
      <c r="Q75" s="12"/>
      <c r="R75" s="12"/>
      <c r="S75" s="12">
        <v>0.19</v>
      </c>
      <c r="T75" s="12">
        <v>38</v>
      </c>
      <c r="U75" s="12">
        <v>18.2</v>
      </c>
      <c r="V75" s="12">
        <v>4</v>
      </c>
      <c r="W75" s="12">
        <v>60</v>
      </c>
      <c r="X75" s="12">
        <v>5.36</v>
      </c>
      <c r="Y75" s="12">
        <v>0.29</v>
      </c>
      <c r="Z75" s="12">
        <v>34</v>
      </c>
      <c r="AA75" s="12">
        <v>0.94</v>
      </c>
    </row>
    <row r="76" spans="1:34" s="4" customFormat="1" ht="12">
      <c r="A76" s="12" t="s">
        <v>131</v>
      </c>
      <c r="B76" s="12"/>
      <c r="C76" s="12" t="s">
        <v>135</v>
      </c>
      <c r="D76" s="33">
        <v>125</v>
      </c>
      <c r="E76" s="12" t="s">
        <v>50</v>
      </c>
      <c r="F76" s="35" t="s">
        <v>136</v>
      </c>
      <c r="G76" s="35">
        <v>1.75</v>
      </c>
      <c r="H76" s="12">
        <v>8</v>
      </c>
      <c r="I76" s="12"/>
      <c r="J76" s="2"/>
      <c r="K76" s="34">
        <f t="shared" si="2"/>
        <v>0.0123075721153846</v>
      </c>
      <c r="L76" s="12">
        <v>97.8</v>
      </c>
      <c r="M76" s="12"/>
      <c r="N76" s="12">
        <v>96</v>
      </c>
      <c r="O76" s="12"/>
      <c r="P76" s="12"/>
      <c r="Q76" s="12">
        <v>85</v>
      </c>
      <c r="R76" s="12">
        <v>6000</v>
      </c>
      <c r="S76" s="12">
        <v>0.17400000000000002</v>
      </c>
      <c r="T76" s="12">
        <v>20.8</v>
      </c>
      <c r="U76" s="12">
        <v>11.77</v>
      </c>
      <c r="V76" s="12">
        <v>1</v>
      </c>
      <c r="W76" s="12">
        <v>82.4</v>
      </c>
      <c r="X76" s="12">
        <v>7.9</v>
      </c>
      <c r="Y76" s="12">
        <v>0.47</v>
      </c>
      <c r="Z76" s="12">
        <v>27.6</v>
      </c>
      <c r="AA76" s="12">
        <v>0.7</v>
      </c>
      <c r="AB76"/>
      <c r="AC76"/>
      <c r="AD76"/>
      <c r="AE76"/>
      <c r="AF76"/>
      <c r="AG76"/>
      <c r="AH76"/>
    </row>
    <row r="77" spans="1:34" s="4" customFormat="1" ht="12">
      <c r="A77" s="12"/>
      <c r="B77" s="12"/>
      <c r="C77" s="12"/>
      <c r="D77" s="12"/>
      <c r="E77" s="12" t="s">
        <v>137</v>
      </c>
      <c r="F77" s="32" t="s">
        <v>138</v>
      </c>
      <c r="G77" s="12" t="s">
        <v>64</v>
      </c>
      <c r="H77" s="12">
        <v>8</v>
      </c>
      <c r="I77" s="12"/>
      <c r="J77" s="5"/>
      <c r="K77" s="34">
        <f t="shared" si="2"/>
        <v>0.007525</v>
      </c>
      <c r="L77" s="12">
        <v>98.2</v>
      </c>
      <c r="M77" s="12"/>
      <c r="N77" s="12">
        <v>100</v>
      </c>
      <c r="O77" s="12"/>
      <c r="P77" s="12"/>
      <c r="Q77" s="12"/>
      <c r="R77" s="12"/>
      <c r="S77" s="12">
        <v>0.129</v>
      </c>
      <c r="T77" s="12">
        <v>19.8</v>
      </c>
      <c r="U77" s="12">
        <v>9.24</v>
      </c>
      <c r="V77" s="12">
        <v>1.5</v>
      </c>
      <c r="W77" s="12">
        <v>99</v>
      </c>
      <c r="X77" s="12">
        <v>16.28</v>
      </c>
      <c r="Y77" s="12">
        <v>0.69</v>
      </c>
      <c r="Z77" s="12" t="s">
        <v>64</v>
      </c>
      <c r="AA77" s="12">
        <v>0.52</v>
      </c>
      <c r="AB77"/>
      <c r="AC77"/>
      <c r="AD77"/>
      <c r="AE77"/>
      <c r="AF77"/>
      <c r="AG77"/>
      <c r="AH77"/>
    </row>
    <row r="78" spans="1:27" ht="12">
      <c r="A78" s="10" t="s">
        <v>111</v>
      </c>
      <c r="B78" s="10"/>
      <c r="C78" s="12" t="s">
        <v>74</v>
      </c>
      <c r="D78" s="35">
        <v>65</v>
      </c>
      <c r="E78" s="12" t="s">
        <v>139</v>
      </c>
      <c r="F78" s="35" t="s">
        <v>140</v>
      </c>
      <c r="G78" s="33">
        <v>3.7</v>
      </c>
      <c r="H78" s="12">
        <v>8</v>
      </c>
      <c r="I78" s="12"/>
      <c r="K78" s="34">
        <f t="shared" si="2"/>
        <v>0.0567338709677419</v>
      </c>
      <c r="L78" s="12" t="s">
        <v>141</v>
      </c>
      <c r="M78" s="12"/>
      <c r="N78" s="12">
        <v>90</v>
      </c>
      <c r="O78" s="12"/>
      <c r="P78" s="12"/>
      <c r="Q78" s="12">
        <v>100</v>
      </c>
      <c r="R78" s="12">
        <v>6000</v>
      </c>
      <c r="S78" s="12">
        <v>0.84</v>
      </c>
      <c r="T78" s="12">
        <v>24.8</v>
      </c>
      <c r="U78" s="12">
        <v>13.4</v>
      </c>
      <c r="V78" s="12">
        <v>2</v>
      </c>
      <c r="W78" s="12">
        <v>75</v>
      </c>
      <c r="X78" s="12">
        <v>4</v>
      </c>
      <c r="Y78" s="12">
        <v>0.37</v>
      </c>
      <c r="Z78" s="12">
        <v>26.6</v>
      </c>
      <c r="AA78" s="12"/>
    </row>
    <row r="79" spans="1:27" ht="12">
      <c r="A79" s="10" t="s">
        <v>111</v>
      </c>
      <c r="B79" s="10"/>
      <c r="C79" s="12" t="s">
        <v>74</v>
      </c>
      <c r="D79" s="33">
        <v>79</v>
      </c>
      <c r="E79" s="12" t="s">
        <v>80</v>
      </c>
      <c r="F79" s="33" t="s">
        <v>142</v>
      </c>
      <c r="G79" s="33">
        <v>4.8</v>
      </c>
      <c r="H79" s="12">
        <v>8</v>
      </c>
      <c r="I79" s="12"/>
      <c r="K79" s="34">
        <f t="shared" si="2"/>
        <v>0.0109064189189189</v>
      </c>
      <c r="L79" s="12">
        <v>97.5</v>
      </c>
      <c r="M79" s="12"/>
      <c r="N79" s="12">
        <v>96</v>
      </c>
      <c r="O79" s="12"/>
      <c r="P79" s="12"/>
      <c r="Q79" s="35">
        <v>65</v>
      </c>
      <c r="R79" s="12">
        <v>4500</v>
      </c>
      <c r="S79" s="12">
        <v>0.211</v>
      </c>
      <c r="T79" s="12">
        <v>37</v>
      </c>
      <c r="U79" s="12">
        <v>15.3</v>
      </c>
      <c r="V79" s="12">
        <v>5.5</v>
      </c>
      <c r="W79" s="12">
        <v>58</v>
      </c>
      <c r="X79" s="12">
        <v>6.08</v>
      </c>
      <c r="Y79" s="12">
        <v>0.313</v>
      </c>
      <c r="Z79" s="12">
        <v>43</v>
      </c>
      <c r="AA79" s="12">
        <v>1.6800000000000002</v>
      </c>
    </row>
    <row r="80" spans="1:27" ht="12">
      <c r="A80" s="10" t="s">
        <v>111</v>
      </c>
      <c r="B80" s="10"/>
      <c r="C80" s="12" t="s">
        <v>74</v>
      </c>
      <c r="D80" s="12">
        <v>75</v>
      </c>
      <c r="E80" s="12" t="s">
        <v>143</v>
      </c>
      <c r="F80" s="33" t="s">
        <v>144</v>
      </c>
      <c r="G80" s="35">
        <v>2.4</v>
      </c>
      <c r="H80" s="12">
        <v>8</v>
      </c>
      <c r="I80" s="12"/>
      <c r="K80" s="34" t="e">
        <f t="shared" si="2"/>
        <v>#VALUE!</v>
      </c>
      <c r="L80" s="12">
        <v>97</v>
      </c>
      <c r="M80" s="12"/>
      <c r="N80" s="12">
        <v>89</v>
      </c>
      <c r="O80" s="12"/>
      <c r="P80" s="12"/>
      <c r="Q80" s="33">
        <v>120</v>
      </c>
      <c r="R80" s="12">
        <v>6500</v>
      </c>
      <c r="S80" s="12">
        <v>0.28</v>
      </c>
      <c r="T80" s="12" t="s">
        <v>64</v>
      </c>
      <c r="U80" s="12" t="s">
        <v>64</v>
      </c>
      <c r="V80" s="12" t="s">
        <v>64</v>
      </c>
      <c r="W80" s="12">
        <v>125</v>
      </c>
      <c r="X80" s="12" t="s">
        <v>64</v>
      </c>
      <c r="Y80" s="12" t="s">
        <v>64</v>
      </c>
      <c r="Z80" s="12" t="s">
        <v>64</v>
      </c>
      <c r="AA80" s="12" t="s">
        <v>64</v>
      </c>
    </row>
    <row r="81" spans="1:34" s="4" customFormat="1" ht="23.25">
      <c r="A81" s="12" t="s">
        <v>131</v>
      </c>
      <c r="B81" s="12"/>
      <c r="C81" s="41" t="s">
        <v>145</v>
      </c>
      <c r="D81" s="46" t="s">
        <v>146</v>
      </c>
      <c r="E81" s="12" t="s">
        <v>68</v>
      </c>
      <c r="F81" s="35" t="s">
        <v>147</v>
      </c>
      <c r="G81" s="35">
        <v>2.6</v>
      </c>
      <c r="H81" s="12">
        <v>8</v>
      </c>
      <c r="I81" s="12"/>
      <c r="J81" s="2"/>
      <c r="K81" s="34">
        <f t="shared" si="2"/>
        <v>0.00736326530612245</v>
      </c>
      <c r="L81" s="12">
        <v>96</v>
      </c>
      <c r="M81" s="12"/>
      <c r="N81" s="12">
        <v>95</v>
      </c>
      <c r="O81" s="12"/>
      <c r="P81" s="12"/>
      <c r="Q81" s="35">
        <v>50</v>
      </c>
      <c r="R81" s="12">
        <v>7000</v>
      </c>
      <c r="S81" s="12">
        <v>0.176</v>
      </c>
      <c r="T81" s="12">
        <v>24.5</v>
      </c>
      <c r="U81" s="12">
        <v>8.2</v>
      </c>
      <c r="V81" s="35">
        <v>4.67</v>
      </c>
      <c r="W81" s="12">
        <v>55</v>
      </c>
      <c r="X81" s="12">
        <v>11.3</v>
      </c>
      <c r="Y81" s="12">
        <v>0.7</v>
      </c>
      <c r="Z81" s="12">
        <v>53.4</v>
      </c>
      <c r="AA81" s="12">
        <v>0.42</v>
      </c>
      <c r="AB81"/>
      <c r="AC81"/>
      <c r="AD81"/>
      <c r="AE81"/>
      <c r="AF81"/>
      <c r="AG81"/>
      <c r="AH81"/>
    </row>
    <row r="82" spans="1:27" ht="12">
      <c r="A82" s="10" t="s">
        <v>111</v>
      </c>
      <c r="B82" s="10"/>
      <c r="C82" s="12" t="s">
        <v>74</v>
      </c>
      <c r="D82" s="35">
        <v>59</v>
      </c>
      <c r="E82" s="12" t="s">
        <v>80</v>
      </c>
      <c r="F82" s="35" t="s">
        <v>148</v>
      </c>
      <c r="G82" s="35">
        <v>1.9500000000000002</v>
      </c>
      <c r="H82" s="12">
        <v>8</v>
      </c>
      <c r="I82" s="12"/>
      <c r="K82" s="34">
        <f t="shared" si="2"/>
        <v>0.0114314516129032</v>
      </c>
      <c r="L82" s="12">
        <v>96</v>
      </c>
      <c r="M82" s="12"/>
      <c r="N82" s="12">
        <v>94</v>
      </c>
      <c r="O82" s="12"/>
      <c r="P82" s="12"/>
      <c r="Q82" s="35">
        <v>50</v>
      </c>
      <c r="R82" s="12">
        <v>6000</v>
      </c>
      <c r="S82" s="12">
        <v>0.27</v>
      </c>
      <c r="T82" s="12">
        <v>31</v>
      </c>
      <c r="U82" s="12">
        <v>10.5</v>
      </c>
      <c r="V82" s="12">
        <v>5</v>
      </c>
      <c r="W82" s="12">
        <v>55</v>
      </c>
      <c r="X82" s="12">
        <v>6.29</v>
      </c>
      <c r="Y82" s="12">
        <v>0.65</v>
      </c>
      <c r="Z82" s="12">
        <v>50</v>
      </c>
      <c r="AA82" s="12">
        <v>1.47</v>
      </c>
    </row>
    <row r="83" spans="1:34" s="4" customFormat="1" ht="12">
      <c r="A83" s="12" t="s">
        <v>131</v>
      </c>
      <c r="B83" s="12"/>
      <c r="C83" s="12" t="s">
        <v>135</v>
      </c>
      <c r="D83" s="35">
        <v>42</v>
      </c>
      <c r="E83" s="12" t="s">
        <v>50</v>
      </c>
      <c r="F83" s="35" t="s">
        <v>149</v>
      </c>
      <c r="G83" s="35">
        <v>1.2</v>
      </c>
      <c r="H83" s="12">
        <v>8</v>
      </c>
      <c r="I83" s="12"/>
      <c r="J83" s="2"/>
      <c r="K83" s="34">
        <f t="shared" si="2"/>
        <v>0.00567553191489362</v>
      </c>
      <c r="L83" s="12">
        <v>94.7</v>
      </c>
      <c r="M83" s="12"/>
      <c r="N83" s="12">
        <v>100</v>
      </c>
      <c r="O83" s="12"/>
      <c r="P83" s="12"/>
      <c r="Q83" s="35">
        <v>65</v>
      </c>
      <c r="R83" s="12">
        <v>6500</v>
      </c>
      <c r="S83" s="12">
        <v>0.11</v>
      </c>
      <c r="T83" s="12">
        <v>14.1</v>
      </c>
      <c r="U83" s="12">
        <v>5.82</v>
      </c>
      <c r="V83" s="12">
        <v>0.8</v>
      </c>
      <c r="W83" s="12">
        <v>96</v>
      </c>
      <c r="X83" s="12">
        <v>10.56</v>
      </c>
      <c r="Y83" s="12">
        <v>1.44</v>
      </c>
      <c r="Z83" s="12">
        <v>29.7</v>
      </c>
      <c r="AA83" s="12">
        <v>0.53</v>
      </c>
      <c r="AB83"/>
      <c r="AC83"/>
      <c r="AD83"/>
      <c r="AE83"/>
      <c r="AF83"/>
      <c r="AG83"/>
      <c r="AH83"/>
    </row>
    <row r="84" spans="1:27" ht="12">
      <c r="A84" s="10" t="s">
        <v>111</v>
      </c>
      <c r="B84" s="33" t="s">
        <v>150</v>
      </c>
      <c r="C84" s="12" t="s">
        <v>151</v>
      </c>
      <c r="D84" s="35">
        <v>69.9</v>
      </c>
      <c r="E84" s="12" t="s">
        <v>59</v>
      </c>
      <c r="F84" s="33" t="s">
        <v>152</v>
      </c>
      <c r="G84" s="33">
        <v>4</v>
      </c>
      <c r="H84" s="12">
        <v>8</v>
      </c>
      <c r="I84" s="12"/>
      <c r="K84" s="34">
        <f t="shared" si="2"/>
        <v>0.0104516129032258</v>
      </c>
      <c r="L84" s="12">
        <v>98</v>
      </c>
      <c r="M84" s="12"/>
      <c r="N84" s="12"/>
      <c r="O84" s="12"/>
      <c r="P84" s="12"/>
      <c r="Q84" s="12"/>
      <c r="R84" s="12"/>
      <c r="S84" s="12">
        <v>0.18</v>
      </c>
      <c r="T84" s="12">
        <v>31</v>
      </c>
      <c r="U84" s="12">
        <v>14.4</v>
      </c>
      <c r="V84" s="12">
        <v>2.5</v>
      </c>
      <c r="W84" s="12">
        <v>65</v>
      </c>
      <c r="X84" s="12">
        <v>4.1</v>
      </c>
      <c r="Y84" s="12">
        <v>0.38</v>
      </c>
      <c r="Z84" s="12">
        <v>32</v>
      </c>
      <c r="AA84" s="12">
        <v>0.75</v>
      </c>
    </row>
    <row r="85" spans="1:27" ht="12">
      <c r="A85" s="10" t="s">
        <v>111</v>
      </c>
      <c r="B85" s="10"/>
      <c r="C85" s="33" t="s">
        <v>123</v>
      </c>
      <c r="D85" s="10" t="s">
        <v>124</v>
      </c>
      <c r="E85" s="12" t="s">
        <v>89</v>
      </c>
      <c r="F85" s="39" t="s">
        <v>153</v>
      </c>
      <c r="G85" s="33">
        <v>3.8</v>
      </c>
      <c r="H85" s="12">
        <v>8</v>
      </c>
      <c r="I85" s="12"/>
      <c r="K85" s="34">
        <f t="shared" si="2"/>
        <v>0.007500000000000001</v>
      </c>
      <c r="L85" s="12">
        <v>97</v>
      </c>
      <c r="M85" s="12"/>
      <c r="N85" s="12"/>
      <c r="O85" s="12"/>
      <c r="P85" s="12"/>
      <c r="Q85" s="12"/>
      <c r="R85" s="12"/>
      <c r="S85" s="12">
        <v>0.14</v>
      </c>
      <c r="T85" s="12">
        <v>42</v>
      </c>
      <c r="U85" s="12">
        <v>18</v>
      </c>
      <c r="V85" s="12">
        <v>4.5</v>
      </c>
      <c r="W85" s="12">
        <v>64</v>
      </c>
      <c r="X85" s="12">
        <v>4.1</v>
      </c>
      <c r="Y85" s="12">
        <v>0.26</v>
      </c>
      <c r="Z85" s="12">
        <v>25</v>
      </c>
      <c r="AA85" s="12">
        <v>0.4</v>
      </c>
    </row>
    <row r="86" spans="1:27" ht="12">
      <c r="A86" s="10" t="s">
        <v>111</v>
      </c>
      <c r="B86" s="10"/>
      <c r="C86" s="33" t="s">
        <v>123</v>
      </c>
      <c r="D86" s="10" t="s">
        <v>124</v>
      </c>
      <c r="E86" s="12" t="s">
        <v>89</v>
      </c>
      <c r="F86" s="39" t="s">
        <v>154</v>
      </c>
      <c r="G86" s="35">
        <v>2.4</v>
      </c>
      <c r="H86" s="12">
        <v>8</v>
      </c>
      <c r="I86" s="12"/>
      <c r="K86" s="34">
        <f t="shared" si="2"/>
        <v>0.007864583333333331</v>
      </c>
      <c r="L86" s="12">
        <v>97</v>
      </c>
      <c r="M86" s="12"/>
      <c r="N86" s="12"/>
      <c r="O86" s="12"/>
      <c r="P86" s="12"/>
      <c r="Q86" s="12"/>
      <c r="R86" s="12"/>
      <c r="S86" s="12">
        <v>0.15</v>
      </c>
      <c r="T86" s="12">
        <v>36</v>
      </c>
      <c r="U86" s="12">
        <v>15.1</v>
      </c>
      <c r="V86" s="12">
        <v>4.4</v>
      </c>
      <c r="W86" s="12">
        <v>68</v>
      </c>
      <c r="X86" s="12">
        <v>4.57</v>
      </c>
      <c r="Y86" s="12">
        <v>0.33</v>
      </c>
      <c r="Z86" s="12">
        <v>25</v>
      </c>
      <c r="AA86" s="12">
        <v>0.35</v>
      </c>
    </row>
    <row r="87" spans="1:27" ht="12">
      <c r="A87" s="15" t="s">
        <v>111</v>
      </c>
      <c r="B87" s="15"/>
      <c r="C87" s="18"/>
      <c r="D87" s="18"/>
      <c r="E87" s="18"/>
      <c r="F87" s="18"/>
      <c r="G87" s="18"/>
      <c r="H87" s="18"/>
      <c r="I87" s="18"/>
      <c r="K87" s="17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</row>
    <row r="88" spans="11:27" ht="12">
      <c r="K88" s="50"/>
      <c r="R88" s="4"/>
      <c r="S88" s="4"/>
      <c r="T88" s="4"/>
      <c r="U88" s="4"/>
      <c r="X88" s="4"/>
      <c r="Y88" s="4"/>
      <c r="Z88" s="4"/>
      <c r="AA88" s="4"/>
    </row>
    <row r="89" spans="1:27" ht="15.75">
      <c r="A89" s="6" t="s">
        <v>155</v>
      </c>
      <c r="B89" s="6"/>
      <c r="C89" s="6"/>
      <c r="D89" s="6"/>
      <c r="E89" s="6"/>
      <c r="F89" s="6"/>
      <c r="G89" s="6"/>
      <c r="H89" s="6"/>
      <c r="I89" s="6"/>
      <c r="J89" s="6"/>
      <c r="K89" s="6"/>
      <c r="R89" s="4"/>
      <c r="S89" s="4"/>
      <c r="T89" s="4"/>
      <c r="U89" s="4"/>
      <c r="X89" s="4"/>
      <c r="Y89" s="4"/>
      <c r="Z89" s="4"/>
      <c r="AA89" s="4"/>
    </row>
    <row r="90" spans="1:34" s="30" customFormat="1" ht="12">
      <c r="A90" s="26" t="s">
        <v>1</v>
      </c>
      <c r="B90" s="26" t="s">
        <v>2</v>
      </c>
      <c r="C90" s="26" t="s">
        <v>3</v>
      </c>
      <c r="D90" s="26" t="s">
        <v>4</v>
      </c>
      <c r="E90" s="26" t="s">
        <v>5</v>
      </c>
      <c r="F90" s="26" t="s">
        <v>6</v>
      </c>
      <c r="G90" s="26" t="s">
        <v>7</v>
      </c>
      <c r="H90" s="26" t="s">
        <v>8</v>
      </c>
      <c r="I90" s="26" t="s">
        <v>9</v>
      </c>
      <c r="J90" s="27"/>
      <c r="K90" s="28" t="s">
        <v>44</v>
      </c>
      <c r="L90" s="29" t="s">
        <v>11</v>
      </c>
      <c r="M90" s="29" t="s">
        <v>45</v>
      </c>
      <c r="N90" s="29" t="s">
        <v>46</v>
      </c>
      <c r="O90" s="29" t="s">
        <v>47</v>
      </c>
      <c r="P90" s="29" t="s">
        <v>48</v>
      </c>
      <c r="Q90" s="26" t="s">
        <v>12</v>
      </c>
      <c r="R90" s="26"/>
      <c r="S90" s="29" t="s">
        <v>13</v>
      </c>
      <c r="T90" s="29" t="s">
        <v>14</v>
      </c>
      <c r="U90" s="29" t="s">
        <v>15</v>
      </c>
      <c r="V90" s="29" t="s">
        <v>16</v>
      </c>
      <c r="W90" s="29" t="s">
        <v>17</v>
      </c>
      <c r="X90" s="29" t="s">
        <v>18</v>
      </c>
      <c r="Y90" s="29" t="s">
        <v>19</v>
      </c>
      <c r="Z90" s="29" t="s">
        <v>20</v>
      </c>
      <c r="AA90" s="29" t="s">
        <v>21</v>
      </c>
      <c r="AB90"/>
      <c r="AC90"/>
      <c r="AD90"/>
      <c r="AE90"/>
      <c r="AF90"/>
      <c r="AG90"/>
      <c r="AH90"/>
    </row>
    <row r="91" spans="1:27" ht="12">
      <c r="A91" s="10"/>
      <c r="B91" s="10"/>
      <c r="C91" s="10"/>
      <c r="D91" s="10"/>
      <c r="E91" s="10"/>
      <c r="F91" s="10"/>
      <c r="G91" s="10" t="s">
        <v>22</v>
      </c>
      <c r="H91" s="10" t="s">
        <v>23</v>
      </c>
      <c r="I91" s="10" t="s">
        <v>24</v>
      </c>
      <c r="K91" s="11"/>
      <c r="L91" s="12" t="s">
        <v>25</v>
      </c>
      <c r="M91" s="12" t="s">
        <v>25</v>
      </c>
      <c r="N91" s="12" t="s">
        <v>25</v>
      </c>
      <c r="O91" s="12" t="s">
        <v>25</v>
      </c>
      <c r="P91" s="12" t="s">
        <v>25</v>
      </c>
      <c r="Q91" s="10" t="s">
        <v>26</v>
      </c>
      <c r="R91" s="12" t="s">
        <v>27</v>
      </c>
      <c r="S91" s="12" t="s">
        <v>28</v>
      </c>
      <c r="T91" s="12" t="s">
        <v>29</v>
      </c>
      <c r="U91" s="12" t="s">
        <v>30</v>
      </c>
      <c r="V91" s="12" t="s">
        <v>31</v>
      </c>
      <c r="W91" s="12" t="s">
        <v>27</v>
      </c>
      <c r="X91" s="12"/>
      <c r="Y91" s="12"/>
      <c r="Z91" s="12" t="s">
        <v>32</v>
      </c>
      <c r="AA91" s="12" t="s">
        <v>33</v>
      </c>
    </row>
    <row r="92" spans="1:27" ht="12">
      <c r="A92" s="10" t="s">
        <v>111</v>
      </c>
      <c r="B92" s="10"/>
      <c r="C92" s="10" t="s">
        <v>74</v>
      </c>
      <c r="D92" s="10">
        <v>65</v>
      </c>
      <c r="E92" s="10" t="s">
        <v>80</v>
      </c>
      <c r="F92" s="35" t="s">
        <v>156</v>
      </c>
      <c r="G92" s="12">
        <v>3.5</v>
      </c>
      <c r="H92" s="12">
        <v>8</v>
      </c>
      <c r="I92" s="12"/>
      <c r="K92" s="11"/>
      <c r="L92" s="12">
        <v>100</v>
      </c>
      <c r="M92" s="12"/>
      <c r="N92" s="12"/>
      <c r="O92" s="12"/>
      <c r="P92" s="12"/>
      <c r="Q92" s="35">
        <v>50</v>
      </c>
      <c r="R92" s="12">
        <v>4500</v>
      </c>
      <c r="S92" s="12"/>
      <c r="T92" s="12"/>
      <c r="U92" s="12"/>
      <c r="V92" s="12">
        <v>2.25</v>
      </c>
      <c r="W92" s="12"/>
      <c r="X92" s="12"/>
      <c r="Y92" s="12"/>
      <c r="Z92" s="12"/>
      <c r="AA92" s="12"/>
    </row>
    <row r="93" spans="1:27" ht="12">
      <c r="A93" s="10" t="s">
        <v>111</v>
      </c>
      <c r="B93" s="10"/>
      <c r="C93" s="10" t="s">
        <v>74</v>
      </c>
      <c r="D93" s="10">
        <v>64</v>
      </c>
      <c r="E93" s="10" t="s">
        <v>80</v>
      </c>
      <c r="F93" s="33" t="s">
        <v>157</v>
      </c>
      <c r="G93" s="12">
        <v>3.5</v>
      </c>
      <c r="H93" s="12">
        <v>8</v>
      </c>
      <c r="I93" s="12"/>
      <c r="K93" s="11"/>
      <c r="L93" s="12">
        <v>98</v>
      </c>
      <c r="M93" s="12"/>
      <c r="N93" s="12"/>
      <c r="O93" s="12"/>
      <c r="P93" s="12"/>
      <c r="Q93" s="35">
        <v>50</v>
      </c>
      <c r="R93" s="33">
        <v>10000</v>
      </c>
      <c r="S93" s="12"/>
      <c r="T93" s="12"/>
      <c r="U93" s="12"/>
      <c r="V93" s="12">
        <v>1.75</v>
      </c>
      <c r="W93" s="12"/>
      <c r="X93" s="12"/>
      <c r="Y93" s="12"/>
      <c r="Z93" s="12"/>
      <c r="AA93" s="12"/>
    </row>
    <row r="94" spans="1:27" ht="12">
      <c r="A94" s="51">
        <v>41771</v>
      </c>
      <c r="B94" s="10"/>
      <c r="C94" s="10" t="s">
        <v>74</v>
      </c>
      <c r="D94" s="10">
        <v>89</v>
      </c>
      <c r="E94" s="10" t="s">
        <v>83</v>
      </c>
      <c r="F94" s="12" t="s">
        <v>158</v>
      </c>
      <c r="G94" s="12">
        <v>3.7</v>
      </c>
      <c r="H94" s="12">
        <v>8</v>
      </c>
      <c r="I94" s="12"/>
      <c r="J94" s="5"/>
      <c r="K94" s="11"/>
      <c r="L94" s="12">
        <v>102</v>
      </c>
      <c r="M94" s="12"/>
      <c r="N94" s="12"/>
      <c r="O94" s="12"/>
      <c r="P94" s="12"/>
      <c r="Q94" s="12">
        <v>80</v>
      </c>
      <c r="R94" s="12">
        <v>5500</v>
      </c>
      <c r="S94" s="12"/>
      <c r="T94" s="12"/>
      <c r="U94" s="12"/>
      <c r="V94" s="12">
        <v>0.8</v>
      </c>
      <c r="W94" s="12"/>
      <c r="X94" s="12"/>
      <c r="Y94" s="12"/>
      <c r="Z94" s="12"/>
      <c r="AA94" s="12"/>
    </row>
    <row r="95" spans="1:27" ht="12">
      <c r="A95" s="51">
        <v>41771</v>
      </c>
      <c r="B95" s="10"/>
      <c r="C95" s="10" t="s">
        <v>74</v>
      </c>
      <c r="D95" s="10">
        <v>75</v>
      </c>
      <c r="E95" s="10" t="s">
        <v>83</v>
      </c>
      <c r="F95" s="12" t="s">
        <v>159</v>
      </c>
      <c r="G95" s="12">
        <v>3.7</v>
      </c>
      <c r="H95" s="12">
        <v>8</v>
      </c>
      <c r="I95" s="12"/>
      <c r="J95" s="5"/>
      <c r="K95" s="11"/>
      <c r="L95" s="12">
        <v>101.4</v>
      </c>
      <c r="M95" s="12"/>
      <c r="N95" s="12"/>
      <c r="O95" s="12"/>
      <c r="P95" s="12"/>
      <c r="Q95" s="12">
        <v>80</v>
      </c>
      <c r="R95" s="12">
        <v>5500</v>
      </c>
      <c r="S95" s="12"/>
      <c r="T95" s="12"/>
      <c r="U95" s="12"/>
      <c r="V95" s="12">
        <v>0.8</v>
      </c>
      <c r="W95" s="12"/>
      <c r="X95" s="12"/>
      <c r="Y95" s="12"/>
      <c r="Z95" s="12"/>
      <c r="AA95" s="12"/>
    </row>
    <row r="96" spans="1:27" ht="12">
      <c r="A96" s="51">
        <v>41771</v>
      </c>
      <c r="B96" s="10"/>
      <c r="C96" s="10" t="s">
        <v>74</v>
      </c>
      <c r="D96" s="10">
        <v>135</v>
      </c>
      <c r="E96" s="10" t="s">
        <v>143</v>
      </c>
      <c r="F96" s="12" t="s">
        <v>160</v>
      </c>
      <c r="G96" s="12">
        <v>1.7000000000000002</v>
      </c>
      <c r="H96" s="12">
        <v>8</v>
      </c>
      <c r="I96" s="12"/>
      <c r="J96" s="5"/>
      <c r="K96" s="11"/>
      <c r="L96" s="12">
        <v>98</v>
      </c>
      <c r="M96" s="12"/>
      <c r="N96" s="12"/>
      <c r="O96" s="12"/>
      <c r="P96" s="12"/>
      <c r="Q96" s="12">
        <v>100</v>
      </c>
      <c r="R96" s="12">
        <v>6500</v>
      </c>
      <c r="S96" s="12"/>
      <c r="T96" s="12"/>
      <c r="U96" s="12"/>
      <c r="V96" s="12" t="s">
        <v>64</v>
      </c>
      <c r="W96" s="12"/>
      <c r="X96" s="12"/>
      <c r="Y96" s="12"/>
      <c r="Z96" s="12"/>
      <c r="AA96" s="12"/>
    </row>
    <row r="97" spans="1:27" ht="12">
      <c r="A97" s="51">
        <v>41771</v>
      </c>
      <c r="B97" s="10"/>
      <c r="C97" s="10" t="s">
        <v>74</v>
      </c>
      <c r="D97" s="10">
        <v>135</v>
      </c>
      <c r="E97" s="10" t="s">
        <v>143</v>
      </c>
      <c r="F97" s="12" t="s">
        <v>161</v>
      </c>
      <c r="G97" s="12">
        <v>2</v>
      </c>
      <c r="H97" s="12">
        <v>8</v>
      </c>
      <c r="I97" s="12"/>
      <c r="J97" s="5"/>
      <c r="K97" s="11"/>
      <c r="L97" s="12">
        <v>102</v>
      </c>
      <c r="M97" s="12"/>
      <c r="N97" s="12"/>
      <c r="O97" s="12"/>
      <c r="P97" s="12"/>
      <c r="Q97" s="12">
        <v>130</v>
      </c>
      <c r="R97" s="12">
        <v>5500</v>
      </c>
      <c r="S97" s="12"/>
      <c r="T97" s="12"/>
      <c r="U97" s="12"/>
      <c r="V97" s="12" t="s">
        <v>64</v>
      </c>
      <c r="W97" s="12"/>
      <c r="X97" s="12"/>
      <c r="Y97" s="12"/>
      <c r="Z97" s="12"/>
      <c r="AA97" s="12"/>
    </row>
    <row r="98" spans="1:27" ht="12">
      <c r="A98" s="51"/>
      <c r="B98" s="10"/>
      <c r="C98" s="10"/>
      <c r="D98" s="10"/>
      <c r="E98" s="10"/>
      <c r="F98" s="12"/>
      <c r="G98" s="12"/>
      <c r="H98" s="12"/>
      <c r="I98" s="12"/>
      <c r="J98" s="5"/>
      <c r="K98" s="11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1:27" ht="12">
      <c r="A99" s="51"/>
      <c r="B99" s="10"/>
      <c r="C99" s="10"/>
      <c r="D99" s="10"/>
      <c r="E99" s="10"/>
      <c r="F99" s="12"/>
      <c r="G99" s="12"/>
      <c r="H99" s="12"/>
      <c r="I99" s="12"/>
      <c r="J99" s="5"/>
      <c r="K99" s="11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1:27" ht="12">
      <c r="A100" s="51"/>
      <c r="B100" s="10"/>
      <c r="C100" s="10"/>
      <c r="D100" s="10"/>
      <c r="E100" s="10"/>
      <c r="F100" s="12"/>
      <c r="G100" s="12"/>
      <c r="H100" s="12"/>
      <c r="I100" s="12"/>
      <c r="J100" s="5"/>
      <c r="K100" s="11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1:27" ht="12">
      <c r="A101" s="10"/>
      <c r="B101" s="10"/>
      <c r="C101" s="10"/>
      <c r="D101" s="10"/>
      <c r="E101" s="10"/>
      <c r="F101" s="12"/>
      <c r="G101" s="12"/>
      <c r="H101" s="12"/>
      <c r="I101" s="12"/>
      <c r="J101" s="5"/>
      <c r="K101" s="11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1:27" ht="12">
      <c r="A102" s="15" t="s">
        <v>111</v>
      </c>
      <c r="B102" s="15"/>
      <c r="C102" s="18"/>
      <c r="D102" s="18"/>
      <c r="E102" s="18"/>
      <c r="F102" s="18"/>
      <c r="G102" s="18"/>
      <c r="H102" s="18"/>
      <c r="I102" s="18"/>
      <c r="J102" s="5"/>
      <c r="K102" s="45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</row>
  </sheetData>
  <sheetProtection selectLockedCells="1" selectUnlockedCells="1"/>
  <mergeCells count="14">
    <mergeCell ref="A1:K1"/>
    <mergeCell ref="Q2:R2"/>
    <mergeCell ref="A6:K6"/>
    <mergeCell ref="Q7:R7"/>
    <mergeCell ref="A12:K12"/>
    <mergeCell ref="Q13:R13"/>
    <mergeCell ref="A20:K20"/>
    <mergeCell ref="Q21:R21"/>
    <mergeCell ref="A55:K55"/>
    <mergeCell ref="Q56:R56"/>
    <mergeCell ref="A69:K69"/>
    <mergeCell ref="Q70:R70"/>
    <mergeCell ref="A89:K89"/>
    <mergeCell ref="Q90:R90"/>
  </mergeCells>
  <hyperlinks>
    <hyperlink ref="C4" r:id="rId1" display="http://www.lautsprecher-technik.de"/>
    <hyperlink ref="C9" r:id="rId2" display="http://www.lautsprecher-technik.de"/>
    <hyperlink ref="C15" r:id="rId3" display="http://www.lautsprecher-technik.de"/>
    <hyperlink ref="C16" r:id="rId4" display="http://www.lautsprecher-technik.de"/>
    <hyperlink ref="C17" r:id="rId5" display="http://www.lautsprecher-technik.de"/>
    <hyperlink ref="C24" r:id="rId6" display="http://www.lautsprecher-technik.de"/>
    <hyperlink ref="C25" r:id="rId7" display="http://www.teamaudio.fr/en/sica-6-l-1-5-sl-8ohm.html"/>
    <hyperlink ref="C26" r:id="rId8" display="http://www.toutlehautparleur.com/sica-6-m-1-5-cp-8ohm.html"/>
    <hyperlink ref="C27" r:id="rId9" display="http://www.lautsprecher-technik.de"/>
    <hyperlink ref="C32" r:id="rId10" display="http://www.lautsprecher-technik.de"/>
    <hyperlink ref="C33" r:id="rId11" display="http://www.lautsprecher-technik.de"/>
    <hyperlink ref="C34" r:id="rId12" display="http://www.toutlehautparleur.com"/>
    <hyperlink ref="C36" r:id="rId13" display="http://www.hellsound.de/contents/de/d106.html"/>
    <hyperlink ref="C38" r:id="rId14" display="http://www.tube-town.net/ttstore/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"/>
  <sheetViews>
    <sheetView workbookViewId="0" topLeftCell="A1">
      <selection activeCell="A1" sqref="A1"/>
    </sheetView>
  </sheetViews>
  <sheetFormatPr defaultColWidth="10.28125" defaultRowHeight="12.75"/>
  <cols>
    <col min="1" max="1" width="77.8515625" style="0" customWidth="1"/>
    <col min="2" max="16384" width="11.57421875" style="0" customWidth="1"/>
  </cols>
  <sheetData>
    <row r="1" spans="1:3" ht="12.75">
      <c r="A1" s="52" t="s">
        <v>162</v>
      </c>
      <c r="B1" t="s">
        <v>163</v>
      </c>
      <c r="C1">
        <v>42</v>
      </c>
    </row>
  </sheetData>
  <sheetProtection selectLockedCells="1" selectUnlockedCells="1"/>
  <hyperlinks>
    <hyperlink ref="A1" r:id="rId1" display="http://www.ebay.de/itm/SULO-Abfalleimer-Muelleimer-Muelltonne-42Liter-NEU-/270661406996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hjh </cp:lastModifiedBy>
  <cp:lastPrinted>2014-04-04T13:34:05Z</cp:lastPrinted>
  <dcterms:created xsi:type="dcterms:W3CDTF">2004-11-06T20:20:30Z</dcterms:created>
  <dcterms:modified xsi:type="dcterms:W3CDTF">2016-02-27T21:23:33Z</dcterms:modified>
  <cp:category/>
  <cp:version/>
  <cp:contentType/>
  <cp:contentStatus/>
  <cp:revision>325</cp:revision>
</cp:coreProperties>
</file>